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ffcloud\Cloud\ФРП\первичная информация\"/>
    </mc:Choice>
  </mc:AlternateContent>
  <xr:revisionPtr revIDLastSave="0" documentId="13_ncr:1_{268B77AB-CF9B-43D1-A579-D2494E59BCF3}" xr6:coauthVersionLast="47" xr6:coauthVersionMax="47" xr10:uidLastSave="{00000000-0000-0000-0000-000000000000}"/>
  <bookViews>
    <workbookView xWindow="-120" yWindow="-120" windowWidth="29040" windowHeight="15840" tabRatio="533" xr2:uid="{00000000-000D-0000-FFFF-FFFF00000000}"/>
  </bookViews>
  <sheets>
    <sheet name="Прогноз" sheetId="3" r:id="rId1"/>
    <sheet name="Факт" sheetId="2" r:id="rId2"/>
  </sheets>
  <definedNames>
    <definedName name="_xlnm.Print_Area" localSheetId="0">Прогноз!$A$1:$W$94</definedName>
    <definedName name="_xlnm.Print_Area" localSheetId="1">Факт!$A$1:$AB$95</definedName>
  </definedNames>
  <calcPr calcId="191029" calcMode="autoNoTable"/>
</workbook>
</file>

<file path=xl/calcChain.xml><?xml version="1.0" encoding="utf-8"?>
<calcChain xmlns="http://schemas.openxmlformats.org/spreadsheetml/2006/main">
  <c r="C48" i="2" l="1"/>
  <c r="C48" i="3"/>
  <c r="D48" i="3"/>
  <c r="T31" i="3"/>
  <c r="R88" i="3"/>
  <c r="Q88" i="3"/>
  <c r="P88" i="3"/>
  <c r="O88" i="3"/>
  <c r="N88" i="3"/>
  <c r="M88" i="3"/>
  <c r="L88" i="3"/>
  <c r="K88" i="3"/>
  <c r="J88" i="3"/>
  <c r="I88" i="3"/>
  <c r="H88" i="3"/>
  <c r="G88" i="3"/>
  <c r="D88" i="3"/>
  <c r="C88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R56" i="3"/>
  <c r="Q56" i="3"/>
  <c r="P56" i="3"/>
  <c r="O56" i="3"/>
  <c r="N56" i="3"/>
  <c r="M56" i="3"/>
  <c r="L56" i="3"/>
  <c r="K56" i="3"/>
  <c r="J56" i="3"/>
  <c r="I56" i="3"/>
  <c r="H56" i="3"/>
  <c r="G56" i="3"/>
  <c r="D56" i="3"/>
  <c r="C56" i="3"/>
  <c r="C66" i="3"/>
  <c r="W47" i="3"/>
  <c r="W61" i="3" s="1"/>
  <c r="V47" i="3"/>
  <c r="V61" i="3" s="1"/>
  <c r="U47" i="3"/>
  <c r="U61" i="3" s="1"/>
  <c r="T47" i="3"/>
  <c r="T61" i="3" s="1"/>
  <c r="R46" i="3"/>
  <c r="R55" i="3" s="1"/>
  <c r="Q46" i="3"/>
  <c r="Q55" i="3" s="1"/>
  <c r="P46" i="3"/>
  <c r="P55" i="3" s="1"/>
  <c r="O46" i="3"/>
  <c r="O55" i="3" s="1"/>
  <c r="N46" i="3"/>
  <c r="N55" i="3" s="1"/>
  <c r="M46" i="3"/>
  <c r="M55" i="3" s="1"/>
  <c r="L46" i="3"/>
  <c r="L55" i="3" s="1"/>
  <c r="K46" i="3"/>
  <c r="J46" i="3"/>
  <c r="J55" i="3" s="1"/>
  <c r="I46" i="3"/>
  <c r="I55" i="3" s="1"/>
  <c r="H46" i="3"/>
  <c r="H55" i="3" s="1"/>
  <c r="G46" i="3"/>
  <c r="F46" i="3"/>
  <c r="F55" i="3" s="1"/>
  <c r="E46" i="3"/>
  <c r="E55" i="3" s="1"/>
  <c r="D46" i="3"/>
  <c r="D55" i="3" s="1"/>
  <c r="C46" i="3"/>
  <c r="C55" i="3" s="1"/>
  <c r="G44" i="3"/>
  <c r="H5" i="3" s="1"/>
  <c r="R39" i="3"/>
  <c r="Q39" i="3"/>
  <c r="P39" i="3"/>
  <c r="O39" i="3"/>
  <c r="N39" i="3"/>
  <c r="M39" i="3"/>
  <c r="L39" i="3"/>
  <c r="K39" i="3"/>
  <c r="J39" i="3"/>
  <c r="I39" i="3"/>
  <c r="H39" i="3"/>
  <c r="G39" i="3"/>
  <c r="D39" i="3"/>
  <c r="C39" i="3"/>
  <c r="W37" i="3"/>
  <c r="V37" i="3"/>
  <c r="U37" i="3"/>
  <c r="F37" i="3"/>
  <c r="F39" i="3" s="1"/>
  <c r="E37" i="3"/>
  <c r="E56" i="3" s="1"/>
  <c r="W36" i="3"/>
  <c r="V36" i="3"/>
  <c r="U36" i="3"/>
  <c r="T36" i="3"/>
  <c r="W35" i="3"/>
  <c r="W56" i="3" s="1"/>
  <c r="V35" i="3"/>
  <c r="U35" i="3"/>
  <c r="U56" i="3" s="1"/>
  <c r="T35" i="3"/>
  <c r="W34" i="3"/>
  <c r="W87" i="3" s="1"/>
  <c r="V34" i="3"/>
  <c r="U34" i="3"/>
  <c r="T34" i="3"/>
  <c r="T87" i="3" s="1"/>
  <c r="T33" i="3"/>
  <c r="W32" i="3"/>
  <c r="V32" i="3"/>
  <c r="U32" i="3"/>
  <c r="T32" i="3"/>
  <c r="W31" i="3"/>
  <c r="W79" i="3" s="1"/>
  <c r="V31" i="3"/>
  <c r="V79" i="3" s="1"/>
  <c r="U31" i="3"/>
  <c r="T79" i="3"/>
  <c r="T30" i="3"/>
  <c r="W27" i="3"/>
  <c r="V27" i="3"/>
  <c r="U27" i="3"/>
  <c r="T27" i="3"/>
  <c r="W26" i="3"/>
  <c r="V26" i="3"/>
  <c r="U26" i="3"/>
  <c r="T26" i="3"/>
  <c r="W25" i="3"/>
  <c r="V25" i="3"/>
  <c r="U25" i="3"/>
  <c r="T25" i="3"/>
  <c r="W24" i="3"/>
  <c r="V24" i="3"/>
  <c r="U24" i="3"/>
  <c r="T24" i="3"/>
  <c r="W23" i="3"/>
  <c r="V23" i="3"/>
  <c r="U23" i="3"/>
  <c r="T23" i="3"/>
  <c r="W22" i="3"/>
  <c r="V22" i="3"/>
  <c r="U22" i="3"/>
  <c r="T22" i="3"/>
  <c r="W21" i="3"/>
  <c r="V21" i="3"/>
  <c r="U21" i="3"/>
  <c r="T21" i="3"/>
  <c r="R20" i="3"/>
  <c r="R28" i="3" s="1"/>
  <c r="Q20" i="3"/>
  <c r="Q28" i="3" s="1"/>
  <c r="Q41" i="3" s="1"/>
  <c r="P20" i="3"/>
  <c r="P28" i="3" s="1"/>
  <c r="O20" i="3"/>
  <c r="N20" i="3"/>
  <c r="N28" i="3" s="1"/>
  <c r="M20" i="3"/>
  <c r="M28" i="3" s="1"/>
  <c r="M41" i="3" s="1"/>
  <c r="L20" i="3"/>
  <c r="L28" i="3" s="1"/>
  <c r="K20" i="3"/>
  <c r="J20" i="3"/>
  <c r="J28" i="3" s="1"/>
  <c r="I20" i="3"/>
  <c r="I28" i="3" s="1"/>
  <c r="I41" i="3" s="1"/>
  <c r="H20" i="3"/>
  <c r="H28" i="3" s="1"/>
  <c r="G20" i="3"/>
  <c r="G28" i="3" s="1"/>
  <c r="F20" i="3"/>
  <c r="F28" i="3" s="1"/>
  <c r="E20" i="3"/>
  <c r="E28" i="3" s="1"/>
  <c r="D20" i="3"/>
  <c r="D28" i="3" s="1"/>
  <c r="D41" i="3" s="1"/>
  <c r="C20" i="3"/>
  <c r="B17" i="3"/>
  <c r="W16" i="3"/>
  <c r="V16" i="3"/>
  <c r="U16" i="3"/>
  <c r="T16" i="3"/>
  <c r="W15" i="3"/>
  <c r="W82" i="3" s="1"/>
  <c r="V15" i="3"/>
  <c r="V82" i="3" s="1"/>
  <c r="U15" i="3"/>
  <c r="U82" i="3" s="1"/>
  <c r="T15" i="3"/>
  <c r="T82" i="3" s="1"/>
  <c r="W14" i="3"/>
  <c r="V14" i="3"/>
  <c r="U14" i="3"/>
  <c r="T14" i="3"/>
  <c r="W13" i="3"/>
  <c r="W81" i="3" s="1"/>
  <c r="V13" i="3"/>
  <c r="V81" i="3" s="1"/>
  <c r="U13" i="3"/>
  <c r="T13" i="3"/>
  <c r="T81" i="3" s="1"/>
  <c r="W12" i="3"/>
  <c r="V12" i="3"/>
  <c r="U12" i="3"/>
  <c r="T12" i="3"/>
  <c r="W11" i="3"/>
  <c r="V11" i="3"/>
  <c r="U11" i="3"/>
  <c r="T11" i="3"/>
  <c r="W10" i="3"/>
  <c r="V10" i="3"/>
  <c r="U10" i="3"/>
  <c r="T10" i="3"/>
  <c r="W9" i="3"/>
  <c r="V9" i="3"/>
  <c r="U9" i="3"/>
  <c r="T9" i="3"/>
  <c r="R8" i="3"/>
  <c r="Q8" i="3"/>
  <c r="Q17" i="3" s="1"/>
  <c r="P8" i="3"/>
  <c r="P17" i="3" s="1"/>
  <c r="O8" i="3"/>
  <c r="N8" i="3"/>
  <c r="M8" i="3"/>
  <c r="M17" i="3" s="1"/>
  <c r="L8" i="3"/>
  <c r="L17" i="3" s="1"/>
  <c r="K8" i="3"/>
  <c r="J8" i="3"/>
  <c r="I8" i="3"/>
  <c r="I17" i="3" s="1"/>
  <c r="H8" i="3"/>
  <c r="H17" i="3" s="1"/>
  <c r="G8" i="3"/>
  <c r="U8" i="3" s="1"/>
  <c r="F8" i="3"/>
  <c r="E8" i="3"/>
  <c r="E17" i="3" s="1"/>
  <c r="D8" i="3"/>
  <c r="D17" i="3" s="1"/>
  <c r="C8" i="3"/>
  <c r="U5" i="3"/>
  <c r="U4" i="3" s="1"/>
  <c r="G4" i="3"/>
  <c r="C4" i="3"/>
  <c r="Y93" i="2"/>
  <c r="Z93" i="2"/>
  <c r="AA93" i="2"/>
  <c r="AB93" i="2"/>
  <c r="AB94" i="2" s="1"/>
  <c r="Y94" i="2"/>
  <c r="Z94" i="2"/>
  <c r="AA94" i="2"/>
  <c r="X94" i="2"/>
  <c r="X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C94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C93" i="2"/>
  <c r="D93" i="2"/>
  <c r="C90" i="2"/>
  <c r="C89" i="2"/>
  <c r="C88" i="2"/>
  <c r="C87" i="2"/>
  <c r="C83" i="2"/>
  <c r="C82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Y80" i="2"/>
  <c r="Z80" i="2"/>
  <c r="AA80" i="2"/>
  <c r="AB80" i="2"/>
  <c r="X80" i="2"/>
  <c r="X79" i="2"/>
  <c r="T79" i="2"/>
  <c r="X75" i="2"/>
  <c r="X74" i="2"/>
  <c r="X73" i="2"/>
  <c r="X72" i="2"/>
  <c r="C69" i="2"/>
  <c r="C68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C67" i="2"/>
  <c r="C61" i="2"/>
  <c r="Y67" i="2"/>
  <c r="Z67" i="2"/>
  <c r="AA67" i="2"/>
  <c r="AB67" i="2"/>
  <c r="X67" i="2"/>
  <c r="X63" i="2"/>
  <c r="X62" i="2"/>
  <c r="X61" i="2"/>
  <c r="X58" i="2"/>
  <c r="X57" i="2"/>
  <c r="X56" i="2"/>
  <c r="X55" i="2"/>
  <c r="X48" i="2"/>
  <c r="X47" i="2"/>
  <c r="X46" i="2"/>
  <c r="X44" i="2"/>
  <c r="X43" i="2"/>
  <c r="X41" i="2"/>
  <c r="X39" i="2"/>
  <c r="X12" i="2"/>
  <c r="X13" i="2"/>
  <c r="X14" i="2"/>
  <c r="X15" i="2"/>
  <c r="X83" i="2" s="1"/>
  <c r="X16" i="2"/>
  <c r="X17" i="2"/>
  <c r="X20" i="2"/>
  <c r="X21" i="2"/>
  <c r="X22" i="2"/>
  <c r="X23" i="2"/>
  <c r="X24" i="2"/>
  <c r="X25" i="2"/>
  <c r="X26" i="2"/>
  <c r="X27" i="2"/>
  <c r="X28" i="2"/>
  <c r="X30" i="2"/>
  <c r="X31" i="2"/>
  <c r="X32" i="2"/>
  <c r="X33" i="2"/>
  <c r="X34" i="2"/>
  <c r="X35" i="2"/>
  <c r="X36" i="2"/>
  <c r="X37" i="2"/>
  <c r="X10" i="2"/>
  <c r="X9" i="2"/>
  <c r="X11" i="2"/>
  <c r="X8" i="2"/>
  <c r="Y48" i="2"/>
  <c r="Z48" i="2"/>
  <c r="AA48" i="2"/>
  <c r="AB48" i="2"/>
  <c r="Y47" i="2"/>
  <c r="Z47" i="2"/>
  <c r="AA47" i="2"/>
  <c r="AB47" i="2"/>
  <c r="AA44" i="2"/>
  <c r="AB44" i="2"/>
  <c r="AB43" i="2"/>
  <c r="AB41" i="2"/>
  <c r="AB39" i="2"/>
  <c r="AB37" i="2"/>
  <c r="AB36" i="2"/>
  <c r="AB35" i="2"/>
  <c r="AB34" i="2"/>
  <c r="AB32" i="2"/>
  <c r="AB31" i="2"/>
  <c r="AB20" i="2"/>
  <c r="Y20" i="2"/>
  <c r="AB5" i="2"/>
  <c r="AA5" i="2"/>
  <c r="AA17" i="2"/>
  <c r="AB28" i="2"/>
  <c r="AB27" i="2"/>
  <c r="AB26" i="2"/>
  <c r="AB25" i="2"/>
  <c r="AB24" i="2"/>
  <c r="AB23" i="2"/>
  <c r="AB22" i="2"/>
  <c r="AB21" i="2"/>
  <c r="U20" i="2"/>
  <c r="AB10" i="2"/>
  <c r="AA10" i="2"/>
  <c r="Z10" i="2"/>
  <c r="X82" i="2"/>
  <c r="X88" i="2"/>
  <c r="Y10" i="2"/>
  <c r="Y9" i="2"/>
  <c r="Z9" i="2"/>
  <c r="AA9" i="2"/>
  <c r="AB9" i="2"/>
  <c r="Y11" i="2"/>
  <c r="Z11" i="2"/>
  <c r="AA11" i="2"/>
  <c r="AB11" i="2"/>
  <c r="Y12" i="2"/>
  <c r="Z12" i="2"/>
  <c r="AA12" i="2"/>
  <c r="AB12" i="2"/>
  <c r="Y13" i="2"/>
  <c r="Z13" i="2"/>
  <c r="AA13" i="2"/>
  <c r="AB13" i="2"/>
  <c r="Y14" i="2"/>
  <c r="Z14" i="2"/>
  <c r="AA14" i="2"/>
  <c r="AB14" i="2"/>
  <c r="Y15" i="2"/>
  <c r="Z15" i="2"/>
  <c r="AA15" i="2"/>
  <c r="AB15" i="2"/>
  <c r="Y16" i="2"/>
  <c r="Z16" i="2"/>
  <c r="AA16" i="2"/>
  <c r="AB16" i="2"/>
  <c r="G44" i="2"/>
  <c r="U44" i="2"/>
  <c r="V44" i="2"/>
  <c r="B17" i="2"/>
  <c r="Y5" i="2"/>
  <c r="C4" i="2"/>
  <c r="C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D39" i="2"/>
  <c r="D48" i="2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O48" i="2" s="1"/>
  <c r="P48" i="2" s="1"/>
  <c r="Q48" i="2" s="1"/>
  <c r="R48" i="2" s="1"/>
  <c r="S48" i="2" s="1"/>
  <c r="T48" i="2" s="1"/>
  <c r="U48" i="2" s="1"/>
  <c r="V48" i="2" s="1"/>
  <c r="D46" i="2"/>
  <c r="D56" i="2" s="1"/>
  <c r="E46" i="2"/>
  <c r="F46" i="2"/>
  <c r="F56" i="2" s="1"/>
  <c r="G46" i="2"/>
  <c r="G56" i="2" s="1"/>
  <c r="H46" i="2"/>
  <c r="H56" i="2" s="1"/>
  <c r="I46" i="2"/>
  <c r="J46" i="2"/>
  <c r="J56" i="2" s="1"/>
  <c r="K46" i="2"/>
  <c r="K56" i="2" s="1"/>
  <c r="L46" i="2"/>
  <c r="L56" i="2" s="1"/>
  <c r="M46" i="2"/>
  <c r="N46" i="2"/>
  <c r="N56" i="2" s="1"/>
  <c r="O46" i="2"/>
  <c r="O56" i="2" s="1"/>
  <c r="P46" i="2"/>
  <c r="Q46" i="2"/>
  <c r="R46" i="2"/>
  <c r="R56" i="2" s="1"/>
  <c r="S46" i="2"/>
  <c r="S56" i="2" s="1"/>
  <c r="T46" i="2"/>
  <c r="T56" i="2" s="1"/>
  <c r="U46" i="2"/>
  <c r="C46" i="2"/>
  <c r="C56" i="2" s="1"/>
  <c r="C57" i="2"/>
  <c r="C62" i="2"/>
  <c r="D20" i="2"/>
  <c r="D28" i="2" s="1"/>
  <c r="D41" i="2" s="1"/>
  <c r="E20" i="2"/>
  <c r="E28" i="2" s="1"/>
  <c r="F20" i="2"/>
  <c r="F28" i="2" s="1"/>
  <c r="G20" i="2"/>
  <c r="G28" i="2" s="1"/>
  <c r="G41" i="2" s="1"/>
  <c r="H20" i="2"/>
  <c r="H28" i="2" s="1"/>
  <c r="H41" i="2" s="1"/>
  <c r="I20" i="2"/>
  <c r="I28" i="2" s="1"/>
  <c r="J20" i="2"/>
  <c r="J28" i="2" s="1"/>
  <c r="K20" i="2"/>
  <c r="K28" i="2" s="1"/>
  <c r="K41" i="2" s="1"/>
  <c r="L20" i="2"/>
  <c r="L28" i="2" s="1"/>
  <c r="L41" i="2" s="1"/>
  <c r="M20" i="2"/>
  <c r="M28" i="2" s="1"/>
  <c r="N20" i="2"/>
  <c r="N28" i="2" s="1"/>
  <c r="O20" i="2"/>
  <c r="O28" i="2" s="1"/>
  <c r="O41" i="2" s="1"/>
  <c r="P20" i="2"/>
  <c r="P28" i="2" s="1"/>
  <c r="P41" i="2" s="1"/>
  <c r="Q20" i="2"/>
  <c r="Q28" i="2" s="1"/>
  <c r="R20" i="2"/>
  <c r="R28" i="2" s="1"/>
  <c r="S20" i="2"/>
  <c r="S28" i="2" s="1"/>
  <c r="S41" i="2" s="1"/>
  <c r="T20" i="2"/>
  <c r="T28" i="2" s="1"/>
  <c r="T41" i="2" s="1"/>
  <c r="U28" i="2"/>
  <c r="V20" i="2"/>
  <c r="V28" i="2" s="1"/>
  <c r="C20" i="2"/>
  <c r="C28" i="2" s="1"/>
  <c r="C41" i="2" s="1"/>
  <c r="C8" i="2"/>
  <c r="C17" i="2" s="1"/>
  <c r="D8" i="2"/>
  <c r="D17" i="2" s="1"/>
  <c r="E8" i="2"/>
  <c r="E17" i="2" s="1"/>
  <c r="F8" i="2"/>
  <c r="F17" i="2" s="1"/>
  <c r="G8" i="2"/>
  <c r="G17" i="2" s="1"/>
  <c r="H8" i="2"/>
  <c r="H17" i="2" s="1"/>
  <c r="I8" i="2"/>
  <c r="I17" i="2" s="1"/>
  <c r="J8" i="2"/>
  <c r="J17" i="2" s="1"/>
  <c r="K8" i="2"/>
  <c r="K17" i="2" s="1"/>
  <c r="L8" i="2"/>
  <c r="L17" i="2" s="1"/>
  <c r="M8" i="2"/>
  <c r="M17" i="2" s="1"/>
  <c r="N8" i="2"/>
  <c r="N17" i="2" s="1"/>
  <c r="O8" i="2"/>
  <c r="O17" i="2" s="1"/>
  <c r="P8" i="2"/>
  <c r="P17" i="2" s="1"/>
  <c r="Q8" i="2"/>
  <c r="Q17" i="2" s="1"/>
  <c r="R8" i="2"/>
  <c r="R17" i="2" s="1"/>
  <c r="S8" i="2"/>
  <c r="S17" i="2" s="1"/>
  <c r="T8" i="2"/>
  <c r="T17" i="2" s="1"/>
  <c r="U8" i="2"/>
  <c r="U17" i="2" s="1"/>
  <c r="V8" i="2"/>
  <c r="V17" i="2" s="1"/>
  <c r="E56" i="2"/>
  <c r="I56" i="2"/>
  <c r="M56" i="2"/>
  <c r="P56" i="2"/>
  <c r="Q56" i="2"/>
  <c r="U56" i="2"/>
  <c r="V56" i="2"/>
  <c r="H41" i="3" l="1"/>
  <c r="L41" i="3"/>
  <c r="P41" i="3"/>
  <c r="H43" i="3"/>
  <c r="H44" i="3" s="1"/>
  <c r="H4" i="3"/>
  <c r="U46" i="3"/>
  <c r="U55" i="3" s="1"/>
  <c r="V46" i="3"/>
  <c r="V55" i="3" s="1"/>
  <c r="E48" i="3"/>
  <c r="F48" i="3" s="1"/>
  <c r="V39" i="3"/>
  <c r="G72" i="3"/>
  <c r="L78" i="3"/>
  <c r="L83" i="3" s="1"/>
  <c r="L86" i="3" s="1"/>
  <c r="L89" i="3" s="1"/>
  <c r="F41" i="3"/>
  <c r="J41" i="3"/>
  <c r="N41" i="3"/>
  <c r="R41" i="3"/>
  <c r="U39" i="3"/>
  <c r="W39" i="3"/>
  <c r="T20" i="3"/>
  <c r="V20" i="3"/>
  <c r="W20" i="3"/>
  <c r="V56" i="3"/>
  <c r="E92" i="3"/>
  <c r="E93" i="3" s="1"/>
  <c r="I92" i="3"/>
  <c r="I93" i="3" s="1"/>
  <c r="I43" i="3"/>
  <c r="M92" i="3"/>
  <c r="M93" i="3" s="1"/>
  <c r="M43" i="3"/>
  <c r="Q92" i="3"/>
  <c r="Q93" i="3" s="1"/>
  <c r="Q43" i="3"/>
  <c r="U28" i="3"/>
  <c r="G41" i="3"/>
  <c r="U41" i="3" s="1"/>
  <c r="F78" i="3"/>
  <c r="F83" i="3" s="1"/>
  <c r="F86" i="3" s="1"/>
  <c r="F54" i="3"/>
  <c r="J78" i="3"/>
  <c r="J83" i="3" s="1"/>
  <c r="J86" i="3" s="1"/>
  <c r="J89" i="3" s="1"/>
  <c r="J54" i="3"/>
  <c r="J57" i="3" s="1"/>
  <c r="J60" i="3" s="1"/>
  <c r="J62" i="3" s="1"/>
  <c r="R78" i="3"/>
  <c r="R83" i="3" s="1"/>
  <c r="R86" i="3" s="1"/>
  <c r="R89" i="3" s="1"/>
  <c r="R54" i="3"/>
  <c r="R57" i="3" s="1"/>
  <c r="R60" i="3" s="1"/>
  <c r="R62" i="3" s="1"/>
  <c r="W8" i="3"/>
  <c r="D92" i="3"/>
  <c r="D93" i="3" s="1"/>
  <c r="P92" i="3"/>
  <c r="P93" i="3" s="1"/>
  <c r="C28" i="3"/>
  <c r="K28" i="3"/>
  <c r="K78" i="3" s="1"/>
  <c r="K83" i="3" s="1"/>
  <c r="K86" i="3" s="1"/>
  <c r="K89" i="3" s="1"/>
  <c r="V88" i="3"/>
  <c r="G78" i="3"/>
  <c r="G83" i="3" s="1"/>
  <c r="G86" i="3" s="1"/>
  <c r="T8" i="3"/>
  <c r="U20" i="3"/>
  <c r="F88" i="3"/>
  <c r="F56" i="3"/>
  <c r="W88" i="3"/>
  <c r="W94" i="3" s="1"/>
  <c r="E39" i="3"/>
  <c r="E41" i="3" s="1"/>
  <c r="E43" i="3" s="1"/>
  <c r="P43" i="3"/>
  <c r="C71" i="3"/>
  <c r="G54" i="3"/>
  <c r="E88" i="3"/>
  <c r="N78" i="3"/>
  <c r="N83" i="3" s="1"/>
  <c r="N86" i="3" s="1"/>
  <c r="N89" i="3" s="1"/>
  <c r="N54" i="3"/>
  <c r="N57" i="3" s="1"/>
  <c r="N60" i="3" s="1"/>
  <c r="N62" i="3" s="1"/>
  <c r="H92" i="3"/>
  <c r="H93" i="3" s="1"/>
  <c r="O28" i="3"/>
  <c r="O54" i="3" s="1"/>
  <c r="O57" i="3" s="1"/>
  <c r="O60" i="3" s="1"/>
  <c r="O62" i="3" s="1"/>
  <c r="D43" i="3"/>
  <c r="D78" i="3"/>
  <c r="D83" i="3" s="1"/>
  <c r="D86" i="3" s="1"/>
  <c r="D54" i="3"/>
  <c r="D57" i="3" s="1"/>
  <c r="D60" i="3" s="1"/>
  <c r="D62" i="3" s="1"/>
  <c r="H78" i="3"/>
  <c r="H83" i="3" s="1"/>
  <c r="H86" i="3" s="1"/>
  <c r="H89" i="3" s="1"/>
  <c r="H54" i="3"/>
  <c r="H57" i="3" s="1"/>
  <c r="H60" i="3" s="1"/>
  <c r="H62" i="3" s="1"/>
  <c r="L54" i="3"/>
  <c r="L57" i="3" s="1"/>
  <c r="L60" i="3" s="1"/>
  <c r="L62" i="3" s="1"/>
  <c r="P78" i="3"/>
  <c r="P83" i="3" s="1"/>
  <c r="P86" i="3" s="1"/>
  <c r="P89" i="3" s="1"/>
  <c r="P54" i="3"/>
  <c r="P57" i="3" s="1"/>
  <c r="P60" i="3" s="1"/>
  <c r="P62" i="3" s="1"/>
  <c r="F17" i="3"/>
  <c r="J17" i="3"/>
  <c r="N17" i="3"/>
  <c r="R17" i="3"/>
  <c r="U87" i="3"/>
  <c r="T37" i="3"/>
  <c r="T88" i="3" s="1"/>
  <c r="T94" i="3" s="1"/>
  <c r="K54" i="3"/>
  <c r="L92" i="3"/>
  <c r="L93" i="3" s="1"/>
  <c r="E78" i="3"/>
  <c r="E83" i="3" s="1"/>
  <c r="E86" i="3" s="1"/>
  <c r="E54" i="3"/>
  <c r="E57" i="3" s="1"/>
  <c r="E60" i="3" s="1"/>
  <c r="E62" i="3" s="1"/>
  <c r="I78" i="3"/>
  <c r="I83" i="3" s="1"/>
  <c r="I86" i="3" s="1"/>
  <c r="I89" i="3" s="1"/>
  <c r="I54" i="3"/>
  <c r="I57" i="3" s="1"/>
  <c r="I60" i="3" s="1"/>
  <c r="I62" i="3" s="1"/>
  <c r="M78" i="3"/>
  <c r="M83" i="3" s="1"/>
  <c r="M86" i="3" s="1"/>
  <c r="M89" i="3" s="1"/>
  <c r="M54" i="3"/>
  <c r="M57" i="3" s="1"/>
  <c r="M60" i="3" s="1"/>
  <c r="M62" i="3" s="1"/>
  <c r="Q78" i="3"/>
  <c r="Q83" i="3" s="1"/>
  <c r="Q86" i="3" s="1"/>
  <c r="Q89" i="3" s="1"/>
  <c r="Q54" i="3"/>
  <c r="Q57" i="3" s="1"/>
  <c r="Q60" i="3" s="1"/>
  <c r="Q62" i="3" s="1"/>
  <c r="V8" i="3"/>
  <c r="U81" i="3"/>
  <c r="C17" i="3"/>
  <c r="G17" i="3"/>
  <c r="K17" i="3"/>
  <c r="O17" i="3"/>
  <c r="U79" i="3"/>
  <c r="V87" i="3"/>
  <c r="V94" i="3" s="1"/>
  <c r="U88" i="3"/>
  <c r="L43" i="3"/>
  <c r="W46" i="3"/>
  <c r="W55" i="3" s="1"/>
  <c r="T46" i="3"/>
  <c r="T55" i="3" s="1"/>
  <c r="G55" i="3"/>
  <c r="K55" i="3"/>
  <c r="U41" i="2"/>
  <c r="Q41" i="2"/>
  <c r="M41" i="2"/>
  <c r="I41" i="2"/>
  <c r="Y8" i="2"/>
  <c r="C43" i="2"/>
  <c r="C44" i="2" s="1"/>
  <c r="D5" i="2" s="1"/>
  <c r="D44" i="2" s="1"/>
  <c r="D43" i="2"/>
  <c r="V41" i="2"/>
  <c r="R41" i="2"/>
  <c r="N41" i="2"/>
  <c r="J41" i="2"/>
  <c r="AB17" i="2"/>
  <c r="Z17" i="2"/>
  <c r="Y17" i="2"/>
  <c r="Z46" i="2"/>
  <c r="Z56" i="2" s="1"/>
  <c r="AA46" i="2"/>
  <c r="AA56" i="2" s="1"/>
  <c r="AB46" i="2"/>
  <c r="AB56" i="2" s="1"/>
  <c r="Y46" i="2"/>
  <c r="Y56" i="2" s="1"/>
  <c r="C55" i="2"/>
  <c r="O55" i="2"/>
  <c r="G55" i="2"/>
  <c r="V55" i="2"/>
  <c r="N55" i="2"/>
  <c r="F55" i="2"/>
  <c r="U55" i="2"/>
  <c r="Q55" i="2"/>
  <c r="M55" i="2"/>
  <c r="I55" i="2"/>
  <c r="E55" i="2"/>
  <c r="S55" i="2"/>
  <c r="K55" i="2"/>
  <c r="R55" i="2"/>
  <c r="J55" i="2"/>
  <c r="D55" i="2"/>
  <c r="T55" i="2"/>
  <c r="P55" i="2"/>
  <c r="L55" i="2"/>
  <c r="H55" i="2"/>
  <c r="E66" i="3" l="1"/>
  <c r="D66" i="3"/>
  <c r="T56" i="3"/>
  <c r="U94" i="3"/>
  <c r="O78" i="3"/>
  <c r="O83" i="3" s="1"/>
  <c r="O86" i="3" s="1"/>
  <c r="O89" i="3" s="1"/>
  <c r="O73" i="3"/>
  <c r="O67" i="3"/>
  <c r="C92" i="3"/>
  <c r="C93" i="3" s="1"/>
  <c r="T17" i="3"/>
  <c r="E90" i="3"/>
  <c r="E89" i="3"/>
  <c r="O92" i="3"/>
  <c r="O93" i="3" s="1"/>
  <c r="W17" i="3"/>
  <c r="Q73" i="3"/>
  <c r="Q67" i="3"/>
  <c r="I73" i="3"/>
  <c r="I67" i="3"/>
  <c r="H72" i="3"/>
  <c r="I5" i="3"/>
  <c r="I44" i="3" s="1"/>
  <c r="I4" i="3"/>
  <c r="K57" i="3"/>
  <c r="K60" i="3" s="1"/>
  <c r="K62" i="3" s="1"/>
  <c r="N92" i="3"/>
  <c r="N93" i="3" s="1"/>
  <c r="N43" i="3"/>
  <c r="L73" i="3"/>
  <c r="L67" i="3"/>
  <c r="D90" i="3"/>
  <c r="D89" i="3"/>
  <c r="D71" i="3"/>
  <c r="R67" i="3"/>
  <c r="R73" i="3"/>
  <c r="F57" i="3"/>
  <c r="F60" i="3" s="1"/>
  <c r="F62" i="3" s="1"/>
  <c r="T39" i="3"/>
  <c r="R92" i="3"/>
  <c r="R93" i="3" s="1"/>
  <c r="R43" i="3"/>
  <c r="U78" i="3"/>
  <c r="U83" i="3" s="1"/>
  <c r="U86" i="3" s="1"/>
  <c r="U89" i="3" s="1"/>
  <c r="U54" i="3"/>
  <c r="U57" i="3" s="1"/>
  <c r="U60" i="3" s="1"/>
  <c r="U62" i="3" s="1"/>
  <c r="U67" i="3" s="1"/>
  <c r="U73" i="3" s="1"/>
  <c r="D73" i="3"/>
  <c r="D67" i="3"/>
  <c r="D68" i="3" s="1"/>
  <c r="C54" i="3"/>
  <c r="C57" i="3" s="1"/>
  <c r="C60" i="3" s="1"/>
  <c r="C62" i="3" s="1"/>
  <c r="C41" i="3"/>
  <c r="C43" i="3" s="1"/>
  <c r="C44" i="3" s="1"/>
  <c r="T28" i="3"/>
  <c r="K92" i="3"/>
  <c r="K93" i="3" s="1"/>
  <c r="V17" i="3"/>
  <c r="E71" i="3"/>
  <c r="J43" i="3"/>
  <c r="J92" i="3"/>
  <c r="J93" i="3" s="1"/>
  <c r="H73" i="3"/>
  <c r="H67" i="3"/>
  <c r="N67" i="3"/>
  <c r="N73" i="3"/>
  <c r="G57" i="3"/>
  <c r="G60" i="3" s="1"/>
  <c r="G62" i="3" s="1"/>
  <c r="T78" i="3"/>
  <c r="T83" i="3" s="1"/>
  <c r="T86" i="3" s="1"/>
  <c r="T89" i="3" s="1"/>
  <c r="T54" i="3"/>
  <c r="T57" i="3" s="1"/>
  <c r="T60" i="3" s="1"/>
  <c r="T62" i="3" s="1"/>
  <c r="T67" i="3" s="1"/>
  <c r="T73" i="3" s="1"/>
  <c r="N90" i="3"/>
  <c r="J90" i="3"/>
  <c r="G89" i="3"/>
  <c r="M90" i="3"/>
  <c r="I90" i="3"/>
  <c r="P90" i="3"/>
  <c r="L90" i="3"/>
  <c r="H90" i="3"/>
  <c r="O90" i="3"/>
  <c r="K90" i="3"/>
  <c r="G90" i="3"/>
  <c r="F90" i="3"/>
  <c r="F89" i="3"/>
  <c r="G92" i="3"/>
  <c r="G93" i="3" s="1"/>
  <c r="U17" i="3"/>
  <c r="M73" i="3"/>
  <c r="M67" i="3"/>
  <c r="E73" i="3"/>
  <c r="E67" i="3"/>
  <c r="E68" i="3" s="1"/>
  <c r="T48" i="3"/>
  <c r="T66" i="3" s="1"/>
  <c r="G48" i="3"/>
  <c r="F66" i="3"/>
  <c r="F92" i="3"/>
  <c r="F93" i="3" s="1"/>
  <c r="F43" i="3"/>
  <c r="P73" i="3"/>
  <c r="P67" i="3"/>
  <c r="W28" i="3"/>
  <c r="W54" i="3" s="1"/>
  <c r="W57" i="3" s="1"/>
  <c r="W60" i="3" s="1"/>
  <c r="W62" i="3" s="1"/>
  <c r="O41" i="3"/>
  <c r="W41" i="3" s="1"/>
  <c r="C78" i="3"/>
  <c r="C83" i="3" s="1"/>
  <c r="C86" i="3" s="1"/>
  <c r="V28" i="3"/>
  <c r="V78" i="3" s="1"/>
  <c r="V83" i="3" s="1"/>
  <c r="V86" i="3" s="1"/>
  <c r="K41" i="3"/>
  <c r="V41" i="3" s="1"/>
  <c r="J73" i="3"/>
  <c r="J67" i="3"/>
  <c r="T41" i="3"/>
  <c r="X84" i="2"/>
  <c r="X87" i="2" s="1"/>
  <c r="W78" i="3" l="1"/>
  <c r="W83" i="3" s="1"/>
  <c r="W86" i="3" s="1"/>
  <c r="W89" i="3" s="1"/>
  <c r="Q90" i="3"/>
  <c r="R90" i="3"/>
  <c r="W73" i="3"/>
  <c r="W67" i="3"/>
  <c r="V89" i="3"/>
  <c r="V90" i="3"/>
  <c r="T71" i="3"/>
  <c r="T68" i="3"/>
  <c r="V92" i="3"/>
  <c r="V93" i="3" s="1"/>
  <c r="V43" i="3"/>
  <c r="U92" i="3"/>
  <c r="U93" i="3" s="1"/>
  <c r="U43" i="3"/>
  <c r="U44" i="3" s="1"/>
  <c r="G73" i="3"/>
  <c r="G67" i="3"/>
  <c r="K43" i="3"/>
  <c r="K73" i="3"/>
  <c r="K67" i="3"/>
  <c r="W92" i="3"/>
  <c r="W93" i="3" s="1"/>
  <c r="W43" i="3"/>
  <c r="C72" i="3"/>
  <c r="D4" i="3"/>
  <c r="D44" i="3"/>
  <c r="F71" i="3"/>
  <c r="W90" i="3"/>
  <c r="V54" i="3"/>
  <c r="V57" i="3" s="1"/>
  <c r="V60" i="3" s="1"/>
  <c r="V62" i="3" s="1"/>
  <c r="F67" i="3"/>
  <c r="F68" i="3" s="1"/>
  <c r="F73" i="3"/>
  <c r="O43" i="3"/>
  <c r="C89" i="3"/>
  <c r="C90" i="3"/>
  <c r="G66" i="3"/>
  <c r="H48" i="3"/>
  <c r="T90" i="3"/>
  <c r="U90" i="3"/>
  <c r="C73" i="3"/>
  <c r="C67" i="3"/>
  <c r="C68" i="3" s="1"/>
  <c r="I72" i="3"/>
  <c r="J4" i="3"/>
  <c r="J5" i="3"/>
  <c r="J44" i="3" s="1"/>
  <c r="T92" i="3"/>
  <c r="T93" i="3" s="1"/>
  <c r="T43" i="3"/>
  <c r="V73" i="3" l="1"/>
  <c r="V67" i="3"/>
  <c r="C74" i="3"/>
  <c r="U72" i="3"/>
  <c r="V4" i="3"/>
  <c r="G71" i="3"/>
  <c r="G74" i="3" s="1"/>
  <c r="G68" i="3"/>
  <c r="D72" i="3"/>
  <c r="D74" i="3" s="1"/>
  <c r="E5" i="3"/>
  <c r="E44" i="3" s="1"/>
  <c r="E4" i="3"/>
  <c r="J72" i="3"/>
  <c r="K4" i="3"/>
  <c r="K5" i="3"/>
  <c r="I48" i="3"/>
  <c r="H66" i="3"/>
  <c r="H68" i="3" l="1"/>
  <c r="H71" i="3"/>
  <c r="H74" i="3" s="1"/>
  <c r="J48" i="3"/>
  <c r="I66" i="3"/>
  <c r="K44" i="3"/>
  <c r="V5" i="3"/>
  <c r="V44" i="3" s="1"/>
  <c r="E72" i="3"/>
  <c r="E74" i="3" s="1"/>
  <c r="F5" i="3"/>
  <c r="F4" i="3"/>
  <c r="F44" i="3" l="1"/>
  <c r="F72" i="3" s="1"/>
  <c r="F74" i="3" s="1"/>
  <c r="T5" i="3"/>
  <c r="I71" i="3"/>
  <c r="I74" i="3" s="1"/>
  <c r="I68" i="3"/>
  <c r="K48" i="3"/>
  <c r="J66" i="3"/>
  <c r="U48" i="3"/>
  <c r="U66" i="3" s="1"/>
  <c r="V72" i="3"/>
  <c r="W4" i="3"/>
  <c r="K72" i="3"/>
  <c r="L5" i="3"/>
  <c r="L44" i="3" s="1"/>
  <c r="L4" i="3"/>
  <c r="L72" i="3" l="1"/>
  <c r="M5" i="3"/>
  <c r="M44" i="3" s="1"/>
  <c r="M4" i="3"/>
  <c r="U68" i="3"/>
  <c r="U71" i="3"/>
  <c r="U74" i="3" s="1"/>
  <c r="J71" i="3"/>
  <c r="J74" i="3" s="1"/>
  <c r="J68" i="3"/>
  <c r="T44" i="3"/>
  <c r="T72" i="3" s="1"/>
  <c r="T74" i="3" s="1"/>
  <c r="T4" i="3"/>
  <c r="K66" i="3"/>
  <c r="L48" i="3"/>
  <c r="M48" i="3" l="1"/>
  <c r="L66" i="3"/>
  <c r="K71" i="3"/>
  <c r="K74" i="3" s="1"/>
  <c r="K68" i="3"/>
  <c r="M72" i="3"/>
  <c r="N4" i="3"/>
  <c r="N5" i="3"/>
  <c r="N44" i="3" s="1"/>
  <c r="N72" i="3" l="1"/>
  <c r="O4" i="3"/>
  <c r="O5" i="3"/>
  <c r="L68" i="3"/>
  <c r="L71" i="3"/>
  <c r="L74" i="3" s="1"/>
  <c r="N48" i="3"/>
  <c r="M66" i="3"/>
  <c r="M71" i="3" l="1"/>
  <c r="M74" i="3" s="1"/>
  <c r="M68" i="3"/>
  <c r="O44" i="3"/>
  <c r="W5" i="3"/>
  <c r="W44" i="3" s="1"/>
  <c r="O48" i="3"/>
  <c r="N66" i="3"/>
  <c r="V48" i="3"/>
  <c r="V66" i="3" s="1"/>
  <c r="W72" i="3" l="1"/>
  <c r="V71" i="3"/>
  <c r="V74" i="3" s="1"/>
  <c r="V68" i="3"/>
  <c r="O72" i="3"/>
  <c r="P5" i="3"/>
  <c r="P44" i="3" s="1"/>
  <c r="P4" i="3"/>
  <c r="N71" i="3"/>
  <c r="N74" i="3" s="1"/>
  <c r="N68" i="3"/>
  <c r="O66" i="3"/>
  <c r="P48" i="3"/>
  <c r="Q48" i="3" l="1"/>
  <c r="P66" i="3"/>
  <c r="O71" i="3"/>
  <c r="O74" i="3" s="1"/>
  <c r="O68" i="3"/>
  <c r="P72" i="3"/>
  <c r="Q5" i="3"/>
  <c r="Q44" i="3" s="1"/>
  <c r="Q4" i="3"/>
  <c r="Q72" i="3" l="1"/>
  <c r="R4" i="3"/>
  <c r="R5" i="3"/>
  <c r="R44" i="3" s="1"/>
  <c r="P68" i="3"/>
  <c r="P71" i="3"/>
  <c r="P74" i="3" s="1"/>
  <c r="R48" i="3"/>
  <c r="Q66" i="3"/>
  <c r="Q71" i="3" l="1"/>
  <c r="Q74" i="3" s="1"/>
  <c r="Q68" i="3"/>
  <c r="R72" i="3"/>
  <c r="R66" i="3"/>
  <c r="W48" i="3"/>
  <c r="W66" i="3" s="1"/>
  <c r="W71" i="3" l="1"/>
  <c r="W74" i="3" s="1"/>
  <c r="W68" i="3"/>
  <c r="R71" i="3"/>
  <c r="R74" i="3" s="1"/>
  <c r="R68" i="3"/>
  <c r="D57" i="2" l="1"/>
  <c r="D62" i="2"/>
  <c r="E62" i="2"/>
  <c r="F62" i="2"/>
  <c r="C72" i="2"/>
  <c r="C79" i="2"/>
  <c r="D82" i="2"/>
  <c r="E82" i="2"/>
  <c r="F82" i="2"/>
  <c r="D83" i="2"/>
  <c r="E83" i="2"/>
  <c r="F83" i="2"/>
  <c r="D88" i="2"/>
  <c r="E88" i="2"/>
  <c r="F88" i="2"/>
  <c r="D89" i="2"/>
  <c r="Y62" i="2"/>
  <c r="G79" i="2"/>
  <c r="U79" i="2"/>
  <c r="V79" i="2"/>
  <c r="H62" i="2"/>
  <c r="Y22" i="2"/>
  <c r="Z22" i="2"/>
  <c r="AA22" i="2"/>
  <c r="Y23" i="2"/>
  <c r="Z23" i="2"/>
  <c r="AA23" i="2"/>
  <c r="C73" i="2" l="1"/>
  <c r="D72" i="2"/>
  <c r="C84" i="2"/>
  <c r="C58" i="2"/>
  <c r="C63" i="2" s="1"/>
  <c r="C74" i="2" s="1"/>
  <c r="F79" i="2"/>
  <c r="F84" i="2" s="1"/>
  <c r="F87" i="2" s="1"/>
  <c r="E72" i="2"/>
  <c r="D4" i="2"/>
  <c r="C75" i="2" l="1"/>
  <c r="E79" i="2"/>
  <c r="E84" i="2" s="1"/>
  <c r="E87" i="2" s="1"/>
  <c r="F72" i="2"/>
  <c r="Z62" i="2"/>
  <c r="AA35" i="2"/>
  <c r="Z35" i="2"/>
  <c r="Y35" i="2"/>
  <c r="AA34" i="2"/>
  <c r="Z34" i="2"/>
  <c r="Y34" i="2"/>
  <c r="AA32" i="2"/>
  <c r="Z32" i="2"/>
  <c r="Y32" i="2"/>
  <c r="Y31" i="2"/>
  <c r="H5" i="2"/>
  <c r="F37" i="2" l="1"/>
  <c r="E37" i="2"/>
  <c r="E39" i="2" s="1"/>
  <c r="E41" i="2" s="1"/>
  <c r="Z36" i="2"/>
  <c r="Y26" i="2"/>
  <c r="F39" i="2" l="1"/>
  <c r="Y24" i="2"/>
  <c r="E57" i="2"/>
  <c r="E58" i="2" s="1"/>
  <c r="E61" i="2" s="1"/>
  <c r="E63" i="2" s="1"/>
  <c r="E43" i="2"/>
  <c r="E89" i="2"/>
  <c r="E90" i="2" s="1"/>
  <c r="F57" i="2"/>
  <c r="F58" i="2" s="1"/>
  <c r="F61" i="2" s="1"/>
  <c r="F63" i="2" s="1"/>
  <c r="F89" i="2"/>
  <c r="F90" i="2" s="1"/>
  <c r="AA39" i="2"/>
  <c r="Y37" i="2"/>
  <c r="Y57" i="2" s="1"/>
  <c r="Y39" i="2"/>
  <c r="Z26" i="2"/>
  <c r="AA26" i="2"/>
  <c r="X89" i="2" l="1"/>
  <c r="X68" i="2"/>
  <c r="F41" i="2"/>
  <c r="F74" i="2"/>
  <c r="F68" i="2"/>
  <c r="F69" i="2" s="1"/>
  <c r="E68" i="2"/>
  <c r="E69" i="2" s="1"/>
  <c r="E74" i="2"/>
  <c r="X69" i="2" l="1"/>
  <c r="X95" i="2"/>
  <c r="X90" i="2"/>
  <c r="F43" i="2"/>
  <c r="L79" i="2" l="1"/>
  <c r="I79" i="2"/>
  <c r="I43" i="2"/>
  <c r="H79" i="2" l="1"/>
  <c r="Y41" i="2"/>
  <c r="J79" i="2"/>
  <c r="K79" i="2"/>
  <c r="Y28" i="2"/>
  <c r="Z20" i="2"/>
  <c r="Y79" i="2" l="1"/>
  <c r="Z28" i="2"/>
  <c r="Z24" i="2"/>
  <c r="M79" i="2"/>
  <c r="N79" i="2"/>
  <c r="AA20" i="2"/>
  <c r="R79" i="2" l="1"/>
  <c r="AA24" i="2"/>
  <c r="P79" i="2"/>
  <c r="Q79" i="2"/>
  <c r="O79" i="2"/>
  <c r="AA28" i="2"/>
  <c r="AB8" i="2"/>
  <c r="S79" i="2" l="1"/>
  <c r="AA8" i="2"/>
  <c r="AA79" i="2" l="1"/>
  <c r="Z8" i="2"/>
  <c r="AB79" i="2" l="1"/>
  <c r="Z79" i="2"/>
  <c r="V89" i="2"/>
  <c r="U89" i="2"/>
  <c r="V88" i="2"/>
  <c r="U88" i="2"/>
  <c r="V83" i="2"/>
  <c r="U83" i="2"/>
  <c r="V82" i="2"/>
  <c r="U82" i="2"/>
  <c r="V73" i="2"/>
  <c r="U73" i="2"/>
  <c r="AA72" i="2"/>
  <c r="Z72" i="2"/>
  <c r="Y72" i="2"/>
  <c r="V72" i="2"/>
  <c r="U72" i="2"/>
  <c r="M72" i="2"/>
  <c r="L72" i="2"/>
  <c r="K72" i="2"/>
  <c r="J72" i="2"/>
  <c r="I72" i="2"/>
  <c r="V62" i="2"/>
  <c r="U62" i="2"/>
  <c r="V57" i="2"/>
  <c r="U57" i="2"/>
  <c r="R62" i="2"/>
  <c r="Q62" i="2"/>
  <c r="P62" i="2"/>
  <c r="O62" i="2"/>
  <c r="N62" i="2"/>
  <c r="M62" i="2"/>
  <c r="L62" i="2"/>
  <c r="K62" i="2"/>
  <c r="J62" i="2"/>
  <c r="I62" i="2"/>
  <c r="G62" i="2"/>
  <c r="S83" i="2"/>
  <c r="R83" i="2"/>
  <c r="Q83" i="2"/>
  <c r="P83" i="2"/>
  <c r="O83" i="2"/>
  <c r="N83" i="2"/>
  <c r="M83" i="2"/>
  <c r="L83" i="2"/>
  <c r="K83" i="2"/>
  <c r="J83" i="2"/>
  <c r="I83" i="2"/>
  <c r="G83" i="2"/>
  <c r="G4" i="2"/>
  <c r="V4" i="2"/>
  <c r="AA36" i="2" l="1"/>
  <c r="S62" i="2"/>
  <c r="M57" i="2"/>
  <c r="M58" i="2" s="1"/>
  <c r="M61" i="2" s="1"/>
  <c r="M63" i="2" s="1"/>
  <c r="O88" i="2"/>
  <c r="G88" i="2"/>
  <c r="S88" i="2"/>
  <c r="M82" i="2"/>
  <c r="J57" i="2"/>
  <c r="J58" i="2" s="1"/>
  <c r="J61" i="2" s="1"/>
  <c r="J63" i="2" s="1"/>
  <c r="Z21" i="2"/>
  <c r="R88" i="2"/>
  <c r="P57" i="2"/>
  <c r="U58" i="2"/>
  <c r="U61" i="2" s="1"/>
  <c r="U63" i="2" s="1"/>
  <c r="U74" i="2" s="1"/>
  <c r="U75" i="2" s="1"/>
  <c r="V84" i="2"/>
  <c r="V87" i="2" s="1"/>
  <c r="V90" i="2" s="1"/>
  <c r="N82" i="2"/>
  <c r="J88" i="2"/>
  <c r="Z37" i="2"/>
  <c r="AA27" i="2"/>
  <c r="AA55" i="2" s="1"/>
  <c r="K88" i="2"/>
  <c r="I57" i="2"/>
  <c r="V58" i="2"/>
  <c r="V61" i="2" s="1"/>
  <c r="V63" i="2" s="1"/>
  <c r="V74" i="2" s="1"/>
  <c r="V75" i="2" s="1"/>
  <c r="Y27" i="2"/>
  <c r="Y55" i="2" s="1"/>
  <c r="AB55" i="2"/>
  <c r="U84" i="2"/>
  <c r="U87" i="2" s="1"/>
  <c r="U90" i="2" s="1"/>
  <c r="P88" i="2"/>
  <c r="I82" i="2"/>
  <c r="Z25" i="2"/>
  <c r="L82" i="2"/>
  <c r="AA25" i="2"/>
  <c r="Y21" i="2"/>
  <c r="Q88" i="2"/>
  <c r="K89" i="2"/>
  <c r="AA62" i="2"/>
  <c r="L89" i="2"/>
  <c r="Q82" i="2"/>
  <c r="Z27" i="2"/>
  <c r="Z55" i="2" s="1"/>
  <c r="I88" i="2"/>
  <c r="G57" i="2"/>
  <c r="S57" i="2"/>
  <c r="Y36" i="2"/>
  <c r="J82" i="2"/>
  <c r="AA21" i="2"/>
  <c r="K57" i="2"/>
  <c r="K58" i="2" s="1"/>
  <c r="K61" i="2" s="1"/>
  <c r="K63" i="2" s="1"/>
  <c r="N88" i="2"/>
  <c r="L57" i="2"/>
  <c r="L58" i="2" s="1"/>
  <c r="L61" i="2" s="1"/>
  <c r="L63" i="2" s="1"/>
  <c r="H82" i="2"/>
  <c r="T82" i="2"/>
  <c r="T62" i="2"/>
  <c r="AB62" i="2"/>
  <c r="N89" i="2"/>
  <c r="H83" i="2"/>
  <c r="Y83" i="2"/>
  <c r="T83" i="2"/>
  <c r="AB83" i="2"/>
  <c r="Y25" i="2"/>
  <c r="H57" i="2"/>
  <c r="T57" i="2"/>
  <c r="Z83" i="2"/>
  <c r="P89" i="2"/>
  <c r="R72" i="2"/>
  <c r="O89" i="2"/>
  <c r="K82" i="2"/>
  <c r="AA83" i="2"/>
  <c r="Q89" i="2"/>
  <c r="Q72" i="2"/>
  <c r="R89" i="2"/>
  <c r="G89" i="2"/>
  <c r="S89" i="2"/>
  <c r="H88" i="2"/>
  <c r="T88" i="2"/>
  <c r="N57" i="2"/>
  <c r="N58" i="2" s="1"/>
  <c r="N61" i="2" s="1"/>
  <c r="N63" i="2" s="1"/>
  <c r="H89" i="2"/>
  <c r="T89" i="2"/>
  <c r="O82" i="2"/>
  <c r="O57" i="2"/>
  <c r="O58" i="2" s="1"/>
  <c r="O61" i="2" s="1"/>
  <c r="O63" i="2" s="1"/>
  <c r="I89" i="2"/>
  <c r="P82" i="2"/>
  <c r="Z31" i="2"/>
  <c r="J89" i="2"/>
  <c r="AA31" i="2"/>
  <c r="Q57" i="2"/>
  <c r="AA37" i="2"/>
  <c r="AA57" i="2" s="1"/>
  <c r="R82" i="2"/>
  <c r="L88" i="2"/>
  <c r="R57" i="2"/>
  <c r="G82" i="2"/>
  <c r="S82" i="2"/>
  <c r="M88" i="2"/>
  <c r="M89" i="2"/>
  <c r="N72" i="2"/>
  <c r="AB72" i="2"/>
  <c r="O72" i="2"/>
  <c r="P72" i="2"/>
  <c r="G72" i="2"/>
  <c r="S72" i="2"/>
  <c r="H72" i="2"/>
  <c r="T72" i="2"/>
  <c r="H84" i="2" l="1"/>
  <c r="I58" i="2"/>
  <c r="I61" i="2" s="1"/>
  <c r="I63" i="2" s="1"/>
  <c r="H58" i="2"/>
  <c r="H61" i="2" s="1"/>
  <c r="H63" i="2" s="1"/>
  <c r="H68" i="2" s="1"/>
  <c r="Q58" i="2"/>
  <c r="Q61" i="2" s="1"/>
  <c r="Q63" i="2" s="1"/>
  <c r="Q68" i="2" s="1"/>
  <c r="Q69" i="2" s="1"/>
  <c r="AB82" i="2"/>
  <c r="G58" i="2"/>
  <c r="G61" i="2" s="1"/>
  <c r="G63" i="2" s="1"/>
  <c r="G74" i="2" s="1"/>
  <c r="P58" i="2"/>
  <c r="P61" i="2" s="1"/>
  <c r="P63" i="2" s="1"/>
  <c r="P68" i="2" s="1"/>
  <c r="P69" i="2" s="1"/>
  <c r="R58" i="2"/>
  <c r="R61" i="2" s="1"/>
  <c r="R63" i="2" s="1"/>
  <c r="R68" i="2" s="1"/>
  <c r="R69" i="2" s="1"/>
  <c r="AA58" i="2"/>
  <c r="AA61" i="2" s="1"/>
  <c r="AA63" i="2" s="1"/>
  <c r="T58" i="2"/>
  <c r="T61" i="2" s="1"/>
  <c r="Z57" i="2"/>
  <c r="Z58" i="2" s="1"/>
  <c r="Z82" i="2"/>
  <c r="AB88" i="2"/>
  <c r="AA82" i="2"/>
  <c r="AA88" i="2"/>
  <c r="P84" i="2"/>
  <c r="P87" i="2" s="1"/>
  <c r="P90" i="2" s="1"/>
  <c r="U68" i="2"/>
  <c r="U69" i="2" s="1"/>
  <c r="N84" i="2"/>
  <c r="N87" i="2" s="1"/>
  <c r="N90" i="2" s="1"/>
  <c r="V68" i="2"/>
  <c r="V69" i="2" s="1"/>
  <c r="Z88" i="2"/>
  <c r="M84" i="2"/>
  <c r="M87" i="2" s="1"/>
  <c r="M90" i="2" s="1"/>
  <c r="Z39" i="2"/>
  <c r="Z89" i="2"/>
  <c r="Y82" i="2"/>
  <c r="Y84" i="2" s="1"/>
  <c r="Y87" i="2" s="1"/>
  <c r="Y88" i="2"/>
  <c r="T43" i="2"/>
  <c r="J84" i="2"/>
  <c r="J87" i="2" s="1"/>
  <c r="J90" i="2" s="1"/>
  <c r="N74" i="2"/>
  <c r="N68" i="2"/>
  <c r="N69" i="2" s="1"/>
  <c r="O68" i="2"/>
  <c r="O69" i="2" s="1"/>
  <c r="O74" i="2"/>
  <c r="Y89" i="2"/>
  <c r="Y4" i="2"/>
  <c r="O84" i="2"/>
  <c r="O87" i="2" s="1"/>
  <c r="O90" i="2" s="1"/>
  <c r="AB89" i="2"/>
  <c r="L74" i="2"/>
  <c r="L68" i="2"/>
  <c r="L69" i="2" s="1"/>
  <c r="T84" i="2"/>
  <c r="T87" i="2" s="1"/>
  <c r="T90" i="2" s="1"/>
  <c r="M74" i="2"/>
  <c r="M68" i="2"/>
  <c r="M69" i="2" s="1"/>
  <c r="K74" i="2"/>
  <c r="K68" i="2"/>
  <c r="K69" i="2" s="1"/>
  <c r="R84" i="2"/>
  <c r="R87" i="2" s="1"/>
  <c r="R90" i="2" s="1"/>
  <c r="AB57" i="2"/>
  <c r="K84" i="2"/>
  <c r="K87" i="2" s="1"/>
  <c r="K90" i="2" s="1"/>
  <c r="AA89" i="2"/>
  <c r="J74" i="2"/>
  <c r="J68" i="2"/>
  <c r="J69" i="2" s="1"/>
  <c r="N43" i="2"/>
  <c r="G84" i="2"/>
  <c r="G87" i="2" s="1"/>
  <c r="Q84" i="2"/>
  <c r="Q87" i="2" s="1"/>
  <c r="Q90" i="2" s="1"/>
  <c r="L84" i="2"/>
  <c r="L87" i="2" s="1"/>
  <c r="L90" i="2" s="1"/>
  <c r="G90" i="2" l="1"/>
  <c r="F91" i="2"/>
  <c r="E91" i="2"/>
  <c r="Q74" i="2"/>
  <c r="Z95" i="2"/>
  <c r="I68" i="2"/>
  <c r="I69" i="2" s="1"/>
  <c r="I74" i="2"/>
  <c r="AB95" i="2"/>
  <c r="AA95" i="2"/>
  <c r="Y95" i="2"/>
  <c r="Z61" i="2"/>
  <c r="Z63" i="2" s="1"/>
  <c r="G68" i="2"/>
  <c r="G69" i="2" s="1"/>
  <c r="H74" i="2"/>
  <c r="H69" i="2"/>
  <c r="T63" i="2"/>
  <c r="T74" i="2" s="1"/>
  <c r="H87" i="2"/>
  <c r="X91" i="2" s="1"/>
  <c r="R74" i="2"/>
  <c r="AA74" i="2"/>
  <c r="P74" i="2"/>
  <c r="J43" i="2"/>
  <c r="Y90" i="2"/>
  <c r="S58" i="2"/>
  <c r="S61" i="2" s="1"/>
  <c r="S63" i="2" s="1"/>
  <c r="S74" i="2" s="1"/>
  <c r="AB58" i="2"/>
  <c r="AB61" i="2" s="1"/>
  <c r="AB63" i="2" s="1"/>
  <c r="M43" i="2"/>
  <c r="Q43" i="2"/>
  <c r="P43" i="2"/>
  <c r="Z84" i="2"/>
  <c r="Z87" i="2" s="1"/>
  <c r="Z90" i="2" s="1"/>
  <c r="I84" i="2"/>
  <c r="I87" i="2" s="1"/>
  <c r="I90" i="2" s="1"/>
  <c r="H43" i="2"/>
  <c r="L43" i="2"/>
  <c r="AA41" i="2"/>
  <c r="AA84" i="2"/>
  <c r="AA87" i="2" s="1"/>
  <c r="AA90" i="2" s="1"/>
  <c r="Z41" i="2"/>
  <c r="R43" i="2"/>
  <c r="G91" i="2"/>
  <c r="K43" i="2"/>
  <c r="AA68" i="2"/>
  <c r="AA69" i="2" s="1"/>
  <c r="O43" i="2"/>
  <c r="S84" i="2"/>
  <c r="S87" i="2" s="1"/>
  <c r="S90" i="2" s="1"/>
  <c r="AB84" i="2"/>
  <c r="AB87" i="2" s="1"/>
  <c r="AB90" i="2" s="1"/>
  <c r="H44" i="2" l="1"/>
  <c r="I5" i="2" s="1"/>
  <c r="I44" i="2" s="1"/>
  <c r="Y43" i="2"/>
  <c r="Y44" i="2" s="1"/>
  <c r="Y73" i="2" s="1"/>
  <c r="Y58" i="2"/>
  <c r="Y61" i="2" s="1"/>
  <c r="Y63" i="2" s="1"/>
  <c r="Y68" i="2" s="1"/>
  <c r="Z74" i="2"/>
  <c r="Z68" i="2"/>
  <c r="Z69" i="2" s="1"/>
  <c r="T68" i="2"/>
  <c r="T69" i="2" s="1"/>
  <c r="Z43" i="2"/>
  <c r="AA43" i="2"/>
  <c r="H90" i="2"/>
  <c r="H91" i="2"/>
  <c r="S68" i="2"/>
  <c r="S69" i="2" s="1"/>
  <c r="AB74" i="2"/>
  <c r="AB68" i="2"/>
  <c r="AB69" i="2" s="1"/>
  <c r="I91" i="2"/>
  <c r="J91" i="2"/>
  <c r="P91" i="2"/>
  <c r="O91" i="2"/>
  <c r="Q91" i="2"/>
  <c r="N91" i="2"/>
  <c r="L91" i="2"/>
  <c r="R91" i="2"/>
  <c r="M91" i="2"/>
  <c r="K91" i="2"/>
  <c r="V91" i="2"/>
  <c r="U91" i="2"/>
  <c r="Z91" i="2"/>
  <c r="S43" i="2"/>
  <c r="AB91" i="2"/>
  <c r="AA91" i="2"/>
  <c r="Y91" i="2"/>
  <c r="T91" i="2"/>
  <c r="S91" i="2"/>
  <c r="G73" i="2"/>
  <c r="G75" i="2" s="1"/>
  <c r="H4" i="2"/>
  <c r="Y69" i="2" l="1"/>
  <c r="Y74" i="2"/>
  <c r="Y75" i="2" s="1"/>
  <c r="Z4" i="2"/>
  <c r="H73" i="2"/>
  <c r="H75" i="2" s="1"/>
  <c r="I4" i="2"/>
  <c r="J5" i="2" l="1"/>
  <c r="J44" i="2" s="1"/>
  <c r="I73" i="2" l="1"/>
  <c r="I75" i="2" s="1"/>
  <c r="J4" i="2"/>
  <c r="K5" i="2" l="1"/>
  <c r="Z5" i="2" l="1"/>
  <c r="K44" i="2"/>
  <c r="J73" i="2"/>
  <c r="J75" i="2" s="1"/>
  <c r="K4" i="2"/>
  <c r="Z44" i="2" l="1"/>
  <c r="L5" i="2"/>
  <c r="L44" i="2" s="1"/>
  <c r="K73" i="2" l="1"/>
  <c r="K75" i="2" s="1"/>
  <c r="L4" i="2"/>
  <c r="Z73" i="2"/>
  <c r="Z75" i="2" s="1"/>
  <c r="AA4" i="2"/>
  <c r="M5" i="2" l="1"/>
  <c r="M44" i="2" s="1"/>
  <c r="L73" i="2" l="1"/>
  <c r="L75" i="2" s="1"/>
  <c r="M4" i="2"/>
  <c r="N5" i="2" l="1"/>
  <c r="N44" i="2" s="1"/>
  <c r="N4" i="2" l="1"/>
  <c r="M73" i="2"/>
  <c r="M75" i="2" s="1"/>
  <c r="O5" i="2" l="1"/>
  <c r="O44" i="2" l="1"/>
  <c r="N73" i="2"/>
  <c r="N75" i="2" s="1"/>
  <c r="O4" i="2"/>
  <c r="P5" i="2" l="1"/>
  <c r="P44" i="2" s="1"/>
  <c r="AA73" i="2" l="1"/>
  <c r="AA75" i="2" s="1"/>
  <c r="AB4" i="2"/>
  <c r="O73" i="2"/>
  <c r="O75" i="2" s="1"/>
  <c r="P4" i="2"/>
  <c r="Q5" i="2" l="1"/>
  <c r="Q44" i="2" s="1"/>
  <c r="P73" i="2" l="1"/>
  <c r="P75" i="2" s="1"/>
  <c r="Q4" i="2"/>
  <c r="R5" i="2" l="1"/>
  <c r="R44" i="2" s="1"/>
  <c r="Q73" i="2" l="1"/>
  <c r="Q75" i="2" s="1"/>
  <c r="R4" i="2"/>
  <c r="S5" i="2" l="1"/>
  <c r="S44" i="2" l="1"/>
  <c r="R73" i="2"/>
  <c r="R75" i="2" s="1"/>
  <c r="S4" i="2"/>
  <c r="AB73" i="2" l="1"/>
  <c r="AB75" i="2" s="1"/>
  <c r="T5" i="2"/>
  <c r="T44" i="2" s="1"/>
  <c r="S73" i="2" l="1"/>
  <c r="S75" i="2" s="1"/>
  <c r="T4" i="2"/>
  <c r="U4" i="2" l="1"/>
  <c r="T73" i="2" l="1"/>
  <c r="T75" i="2" s="1"/>
  <c r="E5" i="2" l="1"/>
  <c r="E44" i="2" s="1"/>
  <c r="D73" i="2" l="1"/>
  <c r="F5" i="2"/>
  <c r="X5" i="2" s="1"/>
  <c r="E4" i="2"/>
  <c r="D58" i="2"/>
  <c r="D61" i="2" s="1"/>
  <c r="D63" i="2" s="1"/>
  <c r="D79" i="2"/>
  <c r="D84" i="2" s="1"/>
  <c r="D87" i="2" s="1"/>
  <c r="X4" i="2" l="1"/>
  <c r="F44" i="2"/>
  <c r="D91" i="2"/>
  <c r="C91" i="2"/>
  <c r="D90" i="2"/>
  <c r="F4" i="2"/>
  <c r="E73" i="2"/>
  <c r="E75" i="2" s="1"/>
  <c r="D68" i="2"/>
  <c r="D69" i="2" s="1"/>
  <c r="D74" i="2"/>
  <c r="D75" i="2" s="1"/>
  <c r="F73" i="2" l="1"/>
  <c r="F75" i="2" s="1"/>
</calcChain>
</file>

<file path=xl/sharedStrings.xml><?xml version="1.0" encoding="utf-8"?>
<sst xmlns="http://schemas.openxmlformats.org/spreadsheetml/2006/main" count="200" uniqueCount="72">
  <si>
    <t>Показатели</t>
  </si>
  <si>
    <t>ПОСТУПЛЕНИЯ ДЕНЕЖНЫХ СРЕДСТВ</t>
  </si>
  <si>
    <t xml:space="preserve">Всего поступлений </t>
  </si>
  <si>
    <t xml:space="preserve">ТЕКУЩИЕ  РАСХОДЫ ПО ОСНОВНОЙ ДЕЯТЕЛЬНОСТИ </t>
  </si>
  <si>
    <t>Всего текущих расходов</t>
  </si>
  <si>
    <t>ИНВЕСТИЦИОНЫЕ И ФИНАНСОВЫЕ РАСХОДЫ</t>
  </si>
  <si>
    <t>Финансовые вложения</t>
  </si>
  <si>
    <t>Всего нетекущих расходов</t>
  </si>
  <si>
    <t>Всего расходов</t>
  </si>
  <si>
    <t xml:space="preserve">Поступление (отток) денежных средств за период </t>
  </si>
  <si>
    <t>Денежные средства на конец периода</t>
  </si>
  <si>
    <t>Денежные средства на начало периода</t>
  </si>
  <si>
    <t>Капитальные вложения</t>
  </si>
  <si>
    <t>справочно: амортизационные отчисления</t>
  </si>
  <si>
    <t>Приложение. Прогноз движения денежных потоков, тыс. рублей</t>
  </si>
  <si>
    <t>Привлечение Займа ФРП</t>
  </si>
  <si>
    <t xml:space="preserve">Привлечение кредитов и займов (исключая ФРП) </t>
  </si>
  <si>
    <t>Погашение кредитов и займов (исключая ФРП)</t>
  </si>
  <si>
    <t>Погашение процентов по кредитам и займам (искл. ФРП)</t>
  </si>
  <si>
    <t>Погашение займа ФРП</t>
  </si>
  <si>
    <t>Погашение процентов по займу ФРП</t>
  </si>
  <si>
    <t>в т.ч. Затраты на материалы и сырье российское</t>
  </si>
  <si>
    <t>в т.ч. Затраты на материалы и сырье импортное</t>
  </si>
  <si>
    <t>Налог на прибыль</t>
  </si>
  <si>
    <t>1 кв.</t>
  </si>
  <si>
    <t>2 кв.</t>
  </si>
  <si>
    <t>3 кв</t>
  </si>
  <si>
    <t>4 кв.</t>
  </si>
  <si>
    <t>3 кв.</t>
  </si>
  <si>
    <t>EBIT</t>
  </si>
  <si>
    <t>Прибыль (убыток) до налогообложения</t>
  </si>
  <si>
    <t>Проценты к уплате</t>
  </si>
  <si>
    <t>EBITDA</t>
  </si>
  <si>
    <t>Амортизация</t>
  </si>
  <si>
    <t>Долг / EBITDA</t>
  </si>
  <si>
    <t>Финансовый долг</t>
  </si>
  <si>
    <t>Чистый долг / EBITDA</t>
  </si>
  <si>
    <t>Денежные средства</t>
  </si>
  <si>
    <t>справочно: проценты к получению</t>
  </si>
  <si>
    <t xml:space="preserve">Проценты к получению </t>
  </si>
  <si>
    <t>справочно: финансовый долг на отчетную дату</t>
  </si>
  <si>
    <t>Долговая нагрузка</t>
  </si>
  <si>
    <t>Финансовые результаты</t>
  </si>
  <si>
    <t>CFADS</t>
  </si>
  <si>
    <t>Привлечение долга</t>
  </si>
  <si>
    <t>Взносы учредителей (акционеров)</t>
  </si>
  <si>
    <t>Коэффициент покрытия долга (DSCR)</t>
  </si>
  <si>
    <t>Погашение кредитов и займов</t>
  </si>
  <si>
    <t>DSCR</t>
  </si>
  <si>
    <t>Денежный поток от текущих операций</t>
  </si>
  <si>
    <t>Денежный поток от инвестиционных операций</t>
  </si>
  <si>
    <t>Выплата процентов по кредитам и займам</t>
  </si>
  <si>
    <t>DSCRaccum</t>
  </si>
  <si>
    <t>Оплата труда (в т.ч.отчисления с ФОТ)</t>
  </si>
  <si>
    <t>прибыль от текущей деятельности\</t>
  </si>
  <si>
    <t>рентабельность</t>
  </si>
  <si>
    <t>2021 Факт</t>
  </si>
  <si>
    <t>2022 Прогноз</t>
  </si>
  <si>
    <t>2023 Прогноз</t>
  </si>
  <si>
    <t>2024 Прогноз</t>
  </si>
  <si>
    <t>2025 Прогноз</t>
  </si>
  <si>
    <t xml:space="preserve">Объем продаж в натуральном выражении </t>
  </si>
  <si>
    <t xml:space="preserve">Средняя стоимость единицы продукции </t>
  </si>
  <si>
    <t>Поступления от покупателей</t>
  </si>
  <si>
    <t>Арендные платежи, лицензионные соглашения, роялти, комиссионные и иные аналогичные платежи платежи</t>
  </si>
  <si>
    <t>Прочие поступления по операционной деятельности</t>
  </si>
  <si>
    <t xml:space="preserve"> Затраты коммерческие (логистика, транспорт, марткетинг и пр.)</t>
  </si>
  <si>
    <t>Оплата приобретенных товаров, платежи поставщикам затрат по текущей д-ти</t>
  </si>
  <si>
    <t>Прочие производственные</t>
  </si>
  <si>
    <t>Прочие расходы (услуги банка, расходы на персонал, кроме ФОТ,  Командировки)</t>
  </si>
  <si>
    <t xml:space="preserve">Предоставление займов </t>
  </si>
  <si>
    <t>Прочие поступления от финансовой деятельности ( проценты к получению)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</si>
</sst>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р_._-;\-* #,##0_р_._-;_-* &quot;-&quot;_р_._-;_-@_-"/>
    <numFmt numFmtId="165" formatCode="0.0\х"/>
    <numFmt numFmtId="166" formatCode="0.0%"/>
    <numFmt numFmtId="167" formatCode="_-* #,##0_-;\-* #,##0_-;_-* &quot;-&quot;??_-;_-@_-"/>
    <numFmt numFmtId="168" formatCode="0.0"/>
  </numFmts>
  <fonts count="13" x14ac:knownFonts="1">
    <font>
      <sz val="10"/>
      <name val="Arial Cyr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6"/>
      <color theme="1" tint="0.14999847407452621"/>
      <name val="Calibri Light"/>
      <family val="2"/>
      <charset val="204"/>
      <scheme val="major"/>
    </font>
    <font>
      <b/>
      <sz val="12"/>
      <color theme="1" tint="0.34998626667073579"/>
      <name val="Calibri Light"/>
      <family val="2"/>
      <charset val="204"/>
      <scheme val="major"/>
    </font>
    <font>
      <vertAlign val="subscript"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9"/>
      <name val="Arial Cyr"/>
      <charset val="204"/>
    </font>
    <font>
      <sz val="10"/>
      <color theme="0" tint="-0.14999847407452621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6">
    <xf numFmtId="0" fontId="0" fillId="0" borderId="0" xfId="0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0" fillId="0" borderId="1" xfId="0" applyBorder="1" applyAlignment="1"/>
    <xf numFmtId="0" fontId="0" fillId="0" borderId="0" xfId="0" applyAlignment="1"/>
    <xf numFmtId="0" fontId="0" fillId="0" borderId="0" xfId="0" applyFill="1" applyBorder="1" applyAlignment="1"/>
    <xf numFmtId="0" fontId="0" fillId="3" borderId="0" xfId="0" applyFill="1" applyAlignment="1"/>
    <xf numFmtId="0" fontId="4" fillId="0" borderId="0" xfId="0" applyFont="1" applyAlignment="1"/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0" xfId="0" applyNumberFormat="1" applyAlignment="1"/>
    <xf numFmtId="0" fontId="5" fillId="0" borderId="1" xfId="0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4" borderId="4" xfId="0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vertical="top" wrapText="1"/>
    </xf>
    <xf numFmtId="165" fontId="0" fillId="4" borderId="4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/>
    <xf numFmtId="164" fontId="1" fillId="2" borderId="6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5" fontId="0" fillId="4" borderId="7" xfId="0" applyNumberForma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/>
    <xf numFmtId="164" fontId="1" fillId="3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10" fillId="0" borderId="0" xfId="2" applyFont="1" applyAlignment="1"/>
    <xf numFmtId="166" fontId="0" fillId="0" borderId="0" xfId="2" applyNumberFormat="1" applyFont="1" applyAlignment="1"/>
    <xf numFmtId="43" fontId="1" fillId="2" borderId="1" xfId="1" applyFont="1" applyFill="1" applyBorder="1" applyAlignment="1">
      <alignment horizontal="right"/>
    </xf>
    <xf numFmtId="43" fontId="1" fillId="2" borderId="6" xfId="1" applyFont="1" applyFill="1" applyBorder="1" applyAlignment="1">
      <alignment horizontal="right"/>
    </xf>
    <xf numFmtId="167" fontId="0" fillId="0" borderId="0" xfId="1" applyNumberFormat="1" applyFont="1" applyAlignment="1"/>
    <xf numFmtId="168" fontId="1" fillId="2" borderId="6" xfId="0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7" fontId="1" fillId="2" borderId="6" xfId="1" applyNumberFormat="1" applyFont="1" applyFill="1" applyBorder="1" applyAlignment="1">
      <alignment horizontal="right"/>
    </xf>
    <xf numFmtId="167" fontId="1" fillId="2" borderId="1" xfId="1" applyNumberFormat="1" applyFont="1" applyFill="1" applyBorder="1" applyAlignment="1">
      <alignment horizontal="right"/>
    </xf>
    <xf numFmtId="2" fontId="0" fillId="0" borderId="0" xfId="0" applyNumberFormat="1" applyAlignme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0" xfId="0" applyNumberFormat="1" applyBorder="1" applyAlignment="1"/>
    <xf numFmtId="164" fontId="0" fillId="0" borderId="8" xfId="0" applyNumberFormat="1" applyBorder="1" applyAlignment="1"/>
    <xf numFmtId="0" fontId="0" fillId="0" borderId="8" xfId="0" applyBorder="1" applyAlignment="1"/>
    <xf numFmtId="9" fontId="10" fillId="0" borderId="0" xfId="2" applyFont="1" applyBorder="1" applyAlignment="1"/>
    <xf numFmtId="9" fontId="10" fillId="0" borderId="8" xfId="2" applyFont="1" applyBorder="1" applyAlignment="1"/>
    <xf numFmtId="167" fontId="0" fillId="0" borderId="0" xfId="1" applyNumberFormat="1" applyFont="1" applyBorder="1" applyAlignment="1"/>
    <xf numFmtId="167" fontId="0" fillId="0" borderId="8" xfId="1" applyNumberFormat="1" applyFont="1" applyBorder="1" applyAlignment="1"/>
    <xf numFmtId="165" fontId="0" fillId="4" borderId="10" xfId="0" applyNumberFormat="1" applyFill="1" applyBorder="1" applyAlignment="1">
      <alignment horizontal="center" vertical="top" wrapText="1"/>
    </xf>
    <xf numFmtId="164" fontId="0" fillId="0" borderId="8" xfId="0" applyNumberFormat="1" applyFill="1" applyBorder="1" applyAlignment="1"/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43" fontId="1" fillId="2" borderId="8" xfId="1" applyFont="1" applyFill="1" applyBorder="1" applyAlignment="1">
      <alignment horizontal="right"/>
    </xf>
    <xf numFmtId="165" fontId="0" fillId="4" borderId="8" xfId="0" applyNumberForma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164" fontId="1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164" fontId="0" fillId="0" borderId="1" xfId="0" applyNumberFormat="1" applyBorder="1" applyAlignment="1"/>
    <xf numFmtId="164" fontId="0" fillId="0" borderId="5" xfId="0" applyNumberFormat="1" applyBorder="1" applyAlignment="1"/>
    <xf numFmtId="164" fontId="0" fillId="0" borderId="11" xfId="0" applyNumberFormat="1" applyBorder="1" applyAlignment="1"/>
    <xf numFmtId="164" fontId="0" fillId="0" borderId="6" xfId="0" applyNumberFormat="1" applyBorder="1" applyAlignment="1"/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4" fontId="1" fillId="0" borderId="6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Fill="1" applyBorder="1" applyAlignment="1"/>
    <xf numFmtId="164" fontId="11" fillId="0" borderId="0" xfId="0" applyNumberFormat="1" applyFont="1" applyFill="1" applyAlignment="1"/>
    <xf numFmtId="0" fontId="0" fillId="0" borderId="12" xfId="0" applyBorder="1" applyAlignment="1"/>
    <xf numFmtId="9" fontId="0" fillId="0" borderId="12" xfId="2" applyNumberFormat="1" applyFont="1" applyBorder="1" applyAlignment="1"/>
    <xf numFmtId="9" fontId="0" fillId="0" borderId="13" xfId="2" applyNumberFormat="1" applyFont="1" applyBorder="1" applyAlignment="1"/>
    <xf numFmtId="166" fontId="0" fillId="0" borderId="12" xfId="2" applyNumberFormat="1" applyFont="1" applyBorder="1" applyAlignment="1"/>
    <xf numFmtId="0" fontId="0" fillId="0" borderId="13" xfId="0" applyBorder="1" applyAlignment="1"/>
    <xf numFmtId="0" fontId="3" fillId="0" borderId="8" xfId="0" applyFont="1" applyFill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6" fillId="0" borderId="8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0" fillId="4" borderId="8" xfId="0" applyFill="1" applyBorder="1" applyAlignment="1">
      <alignment vertical="top" wrapText="1"/>
    </xf>
    <xf numFmtId="0" fontId="0" fillId="0" borderId="8" xfId="0" applyBorder="1"/>
    <xf numFmtId="3" fontId="0" fillId="0" borderId="8" xfId="0" applyNumberFormat="1" applyBorder="1"/>
    <xf numFmtId="0" fontId="8" fillId="4" borderId="10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0" fillId="0" borderId="16" xfId="0" applyBorder="1" applyAlignment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26A0C-91A3-4A22-958B-86C63E11EEAF}">
  <sheetPr>
    <pageSetUpPr fitToPage="1"/>
  </sheetPr>
  <dimension ref="A1:X104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3" sqref="M13"/>
    </sheetView>
  </sheetViews>
  <sheetFormatPr defaultColWidth="9.140625" defaultRowHeight="12.75" outlineLevelCol="1" x14ac:dyDescent="0.2"/>
  <cols>
    <col min="1" max="1" width="58.85546875" style="17" customWidth="1"/>
    <col min="2" max="2" width="8.7109375" style="66" customWidth="1"/>
    <col min="3" max="3" width="13.28515625" style="58" hidden="1" customWidth="1" outlineLevel="1"/>
    <col min="4" max="4" width="13.28515625" style="58" customWidth="1" collapsed="1"/>
    <col min="5" max="5" width="13.28515625" style="58" customWidth="1"/>
    <col min="6" max="6" width="13.28515625" style="66" customWidth="1"/>
    <col min="7" max="7" width="11.42578125" style="17" customWidth="1"/>
    <col min="8" max="8" width="11.85546875" style="17" bestFit="1" customWidth="1"/>
    <col min="9" max="9" width="12.5703125" style="17" bestFit="1" customWidth="1"/>
    <col min="10" max="10" width="11.85546875" style="66" bestFit="1" customWidth="1"/>
    <col min="11" max="13" width="11.85546875" style="17" bestFit="1" customWidth="1"/>
    <col min="14" max="14" width="11.85546875" style="66" bestFit="1" customWidth="1"/>
    <col min="15" max="15" width="11.85546875" style="17" bestFit="1" customWidth="1"/>
    <col min="16" max="17" width="13.28515625" style="17" customWidth="1"/>
    <col min="18" max="18" width="13.28515625" style="66" customWidth="1"/>
    <col min="19" max="19" width="5.42578125" style="66" customWidth="1"/>
    <col min="20" max="20" width="13" style="18" customWidth="1"/>
    <col min="21" max="23" width="15" style="17" customWidth="1"/>
    <col min="24" max="16384" width="9.140625" style="17"/>
  </cols>
  <sheetData>
    <row r="1" spans="1:23" ht="20.25" customHeight="1" x14ac:dyDescent="0.2">
      <c r="A1" s="100" t="s">
        <v>14</v>
      </c>
      <c r="B1" s="101"/>
      <c r="C1" s="57"/>
      <c r="D1" s="57"/>
      <c r="E1" s="57"/>
      <c r="F1" s="60"/>
      <c r="W1" s="46"/>
    </row>
    <row r="2" spans="1:23" s="58" customFormat="1" x14ac:dyDescent="0.2">
      <c r="A2" s="120"/>
      <c r="B2" s="120"/>
      <c r="C2" s="102" t="s">
        <v>57</v>
      </c>
      <c r="D2" s="61"/>
      <c r="E2" s="61"/>
      <c r="F2" s="61"/>
      <c r="G2" s="61" t="s">
        <v>58</v>
      </c>
      <c r="H2" s="61"/>
      <c r="I2" s="61"/>
      <c r="J2" s="61"/>
      <c r="K2" s="61" t="s">
        <v>59</v>
      </c>
      <c r="L2" s="61"/>
      <c r="M2" s="61"/>
      <c r="N2" s="61"/>
      <c r="O2" s="61" t="s">
        <v>60</v>
      </c>
      <c r="P2" s="61"/>
      <c r="Q2" s="61"/>
      <c r="R2" s="61"/>
      <c r="S2" s="73"/>
      <c r="T2" s="56" t="s">
        <v>57</v>
      </c>
      <c r="U2" s="56" t="s">
        <v>58</v>
      </c>
      <c r="V2" s="56" t="s">
        <v>59</v>
      </c>
      <c r="W2" s="56" t="s">
        <v>60</v>
      </c>
    </row>
    <row r="3" spans="1:23" s="125" customFormat="1" x14ac:dyDescent="0.2">
      <c r="A3" s="43" t="s">
        <v>0</v>
      </c>
      <c r="B3" s="43"/>
      <c r="C3" s="121" t="s">
        <v>24</v>
      </c>
      <c r="D3" s="122" t="s">
        <v>25</v>
      </c>
      <c r="E3" s="122" t="s">
        <v>28</v>
      </c>
      <c r="F3" s="123" t="s">
        <v>27</v>
      </c>
      <c r="G3" s="121" t="s">
        <v>24</v>
      </c>
      <c r="H3" s="122" t="s">
        <v>25</v>
      </c>
      <c r="I3" s="122" t="s">
        <v>26</v>
      </c>
      <c r="J3" s="123" t="s">
        <v>27</v>
      </c>
      <c r="K3" s="121" t="s">
        <v>24</v>
      </c>
      <c r="L3" s="122" t="s">
        <v>25</v>
      </c>
      <c r="M3" s="122" t="s">
        <v>28</v>
      </c>
      <c r="N3" s="123" t="s">
        <v>27</v>
      </c>
      <c r="O3" s="121" t="s">
        <v>24</v>
      </c>
      <c r="P3" s="122" t="s">
        <v>25</v>
      </c>
      <c r="Q3" s="122" t="s">
        <v>28</v>
      </c>
      <c r="R3" s="123" t="s">
        <v>27</v>
      </c>
      <c r="S3" s="124"/>
      <c r="T3" s="56"/>
      <c r="U3" s="118"/>
      <c r="V3" s="56"/>
      <c r="W3" s="56"/>
    </row>
    <row r="4" spans="1:23" s="90" customFormat="1" x14ac:dyDescent="0.2">
      <c r="A4" s="44"/>
      <c r="B4" s="44"/>
      <c r="C4" s="97">
        <f>C5</f>
        <v>0</v>
      </c>
      <c r="D4" s="98">
        <f>C44</f>
        <v>0</v>
      </c>
      <c r="E4" s="98">
        <f>D44</f>
        <v>0</v>
      </c>
      <c r="F4" s="98">
        <f>E44</f>
        <v>0</v>
      </c>
      <c r="G4" s="97">
        <f>G5</f>
        <v>0</v>
      </c>
      <c r="H4" s="98">
        <f>G44</f>
        <v>0</v>
      </c>
      <c r="I4" s="98">
        <f>H44</f>
        <v>0</v>
      </c>
      <c r="J4" s="98">
        <f>I44</f>
        <v>0</v>
      </c>
      <c r="K4" s="97">
        <f>J44</f>
        <v>0</v>
      </c>
      <c r="L4" s="98">
        <f>K44</f>
        <v>0</v>
      </c>
      <c r="M4" s="98">
        <f>L44</f>
        <v>0</v>
      </c>
      <c r="N4" s="98">
        <f>M44</f>
        <v>0</v>
      </c>
      <c r="O4" s="97">
        <f>N44</f>
        <v>0</v>
      </c>
      <c r="P4" s="98">
        <f>O44</f>
        <v>0</v>
      </c>
      <c r="Q4" s="98">
        <f>P44</f>
        <v>0</v>
      </c>
      <c r="R4" s="98">
        <f>Q44</f>
        <v>0</v>
      </c>
      <c r="S4" s="89"/>
      <c r="T4" s="97">
        <f>T5</f>
        <v>0</v>
      </c>
      <c r="U4" s="97">
        <f>U5</f>
        <v>0</v>
      </c>
      <c r="V4" s="98">
        <f>U44</f>
        <v>0</v>
      </c>
      <c r="W4" s="98">
        <f>V44</f>
        <v>0</v>
      </c>
    </row>
    <row r="5" spans="1:23" x14ac:dyDescent="0.2">
      <c r="A5" s="1" t="s">
        <v>11</v>
      </c>
      <c r="B5" s="1">
        <v>0</v>
      </c>
      <c r="C5" s="99"/>
      <c r="D5" s="99"/>
      <c r="E5" s="2">
        <f>D44</f>
        <v>0</v>
      </c>
      <c r="F5" s="2">
        <f t="shared" ref="F5" si="0">E44</f>
        <v>0</v>
      </c>
      <c r="G5" s="32"/>
      <c r="H5" s="2">
        <f>G44</f>
        <v>0</v>
      </c>
      <c r="I5" s="2">
        <f>H44</f>
        <v>0</v>
      </c>
      <c r="J5" s="2">
        <f t="shared" ref="J5:R5" si="1">I44</f>
        <v>0</v>
      </c>
      <c r="K5" s="32">
        <f t="shared" si="1"/>
        <v>0</v>
      </c>
      <c r="L5" s="2">
        <f t="shared" si="1"/>
        <v>0</v>
      </c>
      <c r="M5" s="2">
        <f t="shared" si="1"/>
        <v>0</v>
      </c>
      <c r="N5" s="2">
        <f t="shared" si="1"/>
        <v>0</v>
      </c>
      <c r="O5" s="32">
        <f t="shared" si="1"/>
        <v>0</v>
      </c>
      <c r="P5" s="2">
        <f t="shared" si="1"/>
        <v>0</v>
      </c>
      <c r="Q5" s="2">
        <f t="shared" si="1"/>
        <v>0</v>
      </c>
      <c r="R5" s="2">
        <f t="shared" si="1"/>
        <v>0</v>
      </c>
      <c r="S5" s="75"/>
      <c r="T5" s="32">
        <f>F5</f>
        <v>0</v>
      </c>
      <c r="U5" s="32">
        <f>G5</f>
        <v>0</v>
      </c>
      <c r="V5" s="2">
        <f>K5</f>
        <v>0</v>
      </c>
      <c r="W5" s="2">
        <f>O5</f>
        <v>0</v>
      </c>
    </row>
    <row r="6" spans="1:23" x14ac:dyDescent="0.2">
      <c r="A6" s="3"/>
      <c r="B6" s="3"/>
      <c r="T6" s="17"/>
    </row>
    <row r="7" spans="1:23" x14ac:dyDescent="0.2">
      <c r="A7" s="4" t="s">
        <v>1</v>
      </c>
      <c r="B7" s="4"/>
      <c r="T7" s="17"/>
    </row>
    <row r="8" spans="1:23" x14ac:dyDescent="0.2">
      <c r="A8" s="81" t="s">
        <v>63</v>
      </c>
      <c r="B8" s="41"/>
      <c r="C8" s="64">
        <f>C9*C10</f>
        <v>0</v>
      </c>
      <c r="D8" s="64">
        <f t="shared" ref="D8:R8" si="2">D9*D10</f>
        <v>0</v>
      </c>
      <c r="E8" s="64">
        <f t="shared" si="2"/>
        <v>0</v>
      </c>
      <c r="F8" s="65">
        <f t="shared" si="2"/>
        <v>0</v>
      </c>
      <c r="G8" s="64">
        <f t="shared" si="2"/>
        <v>0</v>
      </c>
      <c r="H8" s="64">
        <f t="shared" si="2"/>
        <v>0</v>
      </c>
      <c r="I8" s="64">
        <f t="shared" si="2"/>
        <v>0</v>
      </c>
      <c r="J8" s="65">
        <f t="shared" si="2"/>
        <v>0</v>
      </c>
      <c r="K8" s="64">
        <f t="shared" si="2"/>
        <v>0</v>
      </c>
      <c r="L8" s="64">
        <f t="shared" si="2"/>
        <v>0</v>
      </c>
      <c r="M8" s="64">
        <f t="shared" si="2"/>
        <v>0</v>
      </c>
      <c r="N8" s="65">
        <f t="shared" si="2"/>
        <v>0</v>
      </c>
      <c r="O8" s="64">
        <f t="shared" si="2"/>
        <v>0</v>
      </c>
      <c r="P8" s="64">
        <f t="shared" si="2"/>
        <v>0</v>
      </c>
      <c r="Q8" s="64">
        <f t="shared" si="2"/>
        <v>0</v>
      </c>
      <c r="R8" s="65">
        <f t="shared" si="2"/>
        <v>0</v>
      </c>
      <c r="T8" s="23">
        <f>SUM(C8:F8)</f>
        <v>0</v>
      </c>
      <c r="U8" s="23">
        <f>SUM(G8:J8)</f>
        <v>0</v>
      </c>
      <c r="V8" s="23">
        <f>SUM(K8:N8)</f>
        <v>0</v>
      </c>
      <c r="W8" s="23">
        <f>SUM(O8:R8)</f>
        <v>0</v>
      </c>
    </row>
    <row r="9" spans="1:23" x14ac:dyDescent="0.2">
      <c r="A9" s="5" t="s">
        <v>61</v>
      </c>
      <c r="B9" s="5"/>
      <c r="C9" s="64"/>
      <c r="D9" s="64"/>
      <c r="E9" s="64"/>
      <c r="F9" s="65"/>
      <c r="G9" s="23"/>
      <c r="H9" s="23"/>
      <c r="I9" s="23"/>
      <c r="J9" s="65"/>
      <c r="K9" s="23"/>
      <c r="L9" s="23"/>
      <c r="M9" s="23"/>
      <c r="N9" s="65"/>
      <c r="O9" s="23"/>
      <c r="P9" s="23"/>
      <c r="Q9" s="23"/>
      <c r="R9" s="65"/>
      <c r="S9" s="65"/>
      <c r="T9" s="23">
        <f>SUM(C9:F9)</f>
        <v>0</v>
      </c>
      <c r="U9" s="23">
        <f>SUM(G9:J9)</f>
        <v>0</v>
      </c>
      <c r="V9" s="23">
        <f>SUM(K9:N9)</f>
        <v>0</v>
      </c>
      <c r="W9" s="23">
        <f>SUM(O9:R9)</f>
        <v>0</v>
      </c>
    </row>
    <row r="10" spans="1:23" x14ac:dyDescent="0.2">
      <c r="A10" s="5" t="s">
        <v>62</v>
      </c>
      <c r="B10" s="5"/>
      <c r="C10" s="64"/>
      <c r="D10" s="64"/>
      <c r="E10" s="64"/>
      <c r="F10" s="65"/>
      <c r="G10" s="23"/>
      <c r="H10" s="23"/>
      <c r="I10" s="23"/>
      <c r="J10" s="65"/>
      <c r="K10" s="23"/>
      <c r="L10" s="23"/>
      <c r="M10" s="23"/>
      <c r="N10" s="65"/>
      <c r="O10" s="23"/>
      <c r="P10" s="23"/>
      <c r="Q10" s="23"/>
      <c r="R10" s="65"/>
      <c r="S10" s="65"/>
      <c r="T10" s="23" t="e">
        <f>AVERAGE(C10:F10)</f>
        <v>#DIV/0!</v>
      </c>
      <c r="U10" s="23" t="e">
        <f>AVERAGE(G10:J10)</f>
        <v>#DIV/0!</v>
      </c>
      <c r="V10" s="23" t="e">
        <f>AVERAGE(K10:N10)</f>
        <v>#DIV/0!</v>
      </c>
      <c r="W10" s="23" t="e">
        <f>AVERAGE(O10:R10)</f>
        <v>#DIV/0!</v>
      </c>
    </row>
    <row r="11" spans="1:23" ht="25.5" x14ac:dyDescent="0.2">
      <c r="A11" s="27" t="s">
        <v>64</v>
      </c>
      <c r="B11" s="5"/>
      <c r="C11" s="64"/>
      <c r="D11" s="64"/>
      <c r="E11" s="64"/>
      <c r="F11" s="65"/>
      <c r="G11" s="23"/>
      <c r="H11" s="23"/>
      <c r="I11" s="23"/>
      <c r="J11" s="65"/>
      <c r="K11" s="23"/>
      <c r="L11" s="23"/>
      <c r="M11" s="23"/>
      <c r="N11" s="65"/>
      <c r="O11" s="23"/>
      <c r="P11" s="23"/>
      <c r="Q11" s="23"/>
      <c r="R11" s="65"/>
      <c r="S11" s="65"/>
      <c r="T11" s="23">
        <f>SUM(C11:F11)</f>
        <v>0</v>
      </c>
      <c r="U11" s="23">
        <f>SUM(G11:J11)</f>
        <v>0</v>
      </c>
      <c r="V11" s="23">
        <f>SUM(K11:N11)</f>
        <v>0</v>
      </c>
      <c r="W11" s="23">
        <f>SUM(O11:R11)</f>
        <v>0</v>
      </c>
    </row>
    <row r="12" spans="1:23" x14ac:dyDescent="0.2">
      <c r="A12" s="27" t="s">
        <v>65</v>
      </c>
      <c r="B12" s="5"/>
      <c r="C12" s="64"/>
      <c r="D12" s="64"/>
      <c r="E12" s="64"/>
      <c r="F12" s="65"/>
      <c r="G12" s="23"/>
      <c r="H12" s="23"/>
      <c r="I12" s="23"/>
      <c r="J12" s="65"/>
      <c r="K12" s="23"/>
      <c r="L12" s="23"/>
      <c r="M12" s="23"/>
      <c r="N12" s="65"/>
      <c r="O12" s="23"/>
      <c r="P12" s="23"/>
      <c r="Q12" s="23"/>
      <c r="R12" s="65"/>
      <c r="S12" s="65"/>
      <c r="T12" s="23">
        <f>SUM(C12:F12)</f>
        <v>0</v>
      </c>
      <c r="U12" s="23">
        <f>SUM(G12:J12)</f>
        <v>0</v>
      </c>
      <c r="V12" s="23">
        <f>SUM(K12:N12)</f>
        <v>0</v>
      </c>
      <c r="W12" s="23">
        <f>SUM(O12:R12)</f>
        <v>0</v>
      </c>
    </row>
    <row r="13" spans="1:23" s="86" customFormat="1" x14ac:dyDescent="0.2">
      <c r="A13" s="82" t="s">
        <v>16</v>
      </c>
      <c r="B13" s="82"/>
      <c r="C13" s="83"/>
      <c r="D13" s="83"/>
      <c r="E13" s="83"/>
      <c r="F13" s="84"/>
      <c r="G13" s="85"/>
      <c r="H13" s="85"/>
      <c r="I13" s="85"/>
      <c r="J13" s="84"/>
      <c r="K13" s="85"/>
      <c r="L13" s="85"/>
      <c r="M13" s="85"/>
      <c r="N13" s="84"/>
      <c r="O13" s="85"/>
      <c r="P13" s="85"/>
      <c r="Q13" s="85"/>
      <c r="R13" s="84"/>
      <c r="S13" s="84"/>
      <c r="T13" s="23">
        <f>SUM(C13:F13)</f>
        <v>0</v>
      </c>
      <c r="U13" s="23">
        <f>SUM(G13:J13)</f>
        <v>0</v>
      </c>
      <c r="V13" s="23">
        <f>SUM(K13:N13)</f>
        <v>0</v>
      </c>
      <c r="W13" s="23">
        <f>SUM(O13:R13)</f>
        <v>0</v>
      </c>
    </row>
    <row r="14" spans="1:23" x14ac:dyDescent="0.2">
      <c r="A14" s="82" t="s">
        <v>15</v>
      </c>
      <c r="B14" s="6"/>
      <c r="C14" s="64"/>
      <c r="D14" s="31"/>
      <c r="E14" s="31"/>
      <c r="F14" s="72"/>
      <c r="G14" s="39"/>
      <c r="H14" s="39"/>
      <c r="I14" s="23"/>
      <c r="J14" s="65"/>
      <c r="K14" s="23"/>
      <c r="L14" s="23"/>
      <c r="M14" s="23"/>
      <c r="N14" s="65"/>
      <c r="O14" s="23"/>
      <c r="P14" s="23"/>
      <c r="Q14" s="23"/>
      <c r="R14" s="65"/>
      <c r="S14" s="65"/>
      <c r="T14" s="23">
        <f>SUM(C14:F14)</f>
        <v>0</v>
      </c>
      <c r="U14" s="23">
        <f>SUM(G14:J14)</f>
        <v>0</v>
      </c>
      <c r="V14" s="23">
        <f>SUM(K14:N14)</f>
        <v>0</v>
      </c>
      <c r="W14" s="23">
        <f>SUM(O14:R14)</f>
        <v>0</v>
      </c>
    </row>
    <row r="15" spans="1:23" x14ac:dyDescent="0.2">
      <c r="A15" s="87" t="s">
        <v>45</v>
      </c>
      <c r="B15" s="7"/>
      <c r="C15" s="64"/>
      <c r="D15" s="64"/>
      <c r="E15" s="64"/>
      <c r="F15" s="65"/>
      <c r="G15" s="23"/>
      <c r="H15" s="23"/>
      <c r="I15" s="23"/>
      <c r="J15" s="65"/>
      <c r="K15" s="23"/>
      <c r="L15" s="23"/>
      <c r="M15" s="23"/>
      <c r="N15" s="65"/>
      <c r="O15" s="23"/>
      <c r="P15" s="23"/>
      <c r="Q15" s="23"/>
      <c r="R15" s="65"/>
      <c r="S15" s="65"/>
      <c r="T15" s="23">
        <f>SUM(C15:F15)</f>
        <v>0</v>
      </c>
      <c r="U15" s="23">
        <f>SUM(G15:J15)</f>
        <v>0</v>
      </c>
      <c r="V15" s="23">
        <f>SUM(K15:N15)</f>
        <v>0</v>
      </c>
      <c r="W15" s="23">
        <f>SUM(O15:R15)</f>
        <v>0</v>
      </c>
    </row>
    <row r="16" spans="1:23" x14ac:dyDescent="0.2">
      <c r="A16" s="87" t="s">
        <v>71</v>
      </c>
      <c r="B16" s="7"/>
      <c r="C16" s="64"/>
      <c r="D16" s="64"/>
      <c r="E16" s="64"/>
      <c r="F16" s="65"/>
      <c r="G16" s="23"/>
      <c r="H16" s="23"/>
      <c r="I16" s="23"/>
      <c r="J16" s="65"/>
      <c r="K16" s="23"/>
      <c r="L16" s="23"/>
      <c r="M16" s="23"/>
      <c r="N16" s="65"/>
      <c r="O16" s="23"/>
      <c r="P16" s="23"/>
      <c r="Q16" s="23"/>
      <c r="R16" s="65"/>
      <c r="S16" s="65"/>
      <c r="T16" s="23">
        <f>SUM(C16:F16)</f>
        <v>0</v>
      </c>
      <c r="U16" s="23">
        <f>SUM(G16:J16)</f>
        <v>0</v>
      </c>
      <c r="V16" s="23">
        <f>SUM(K16:N16)</f>
        <v>0</v>
      </c>
      <c r="W16" s="23">
        <f>SUM(O16:R16)</f>
        <v>0</v>
      </c>
    </row>
    <row r="17" spans="1:23" x14ac:dyDescent="0.2">
      <c r="A17" s="1" t="s">
        <v>2</v>
      </c>
      <c r="B17" s="2">
        <f>B8+B13+B14+B15</f>
        <v>0</v>
      </c>
      <c r="C17" s="32">
        <f>C8+C13+C14+C15+C11+C12</f>
        <v>0</v>
      </c>
      <c r="D17" s="2">
        <f>D8+D13+D14+D15+D11+D12</f>
        <v>0</v>
      </c>
      <c r="E17" s="2">
        <f>E8+E13+E14+E15+E11+E12</f>
        <v>0</v>
      </c>
      <c r="F17" s="2">
        <f>F8+F13+F14+F15+F11+F12</f>
        <v>0</v>
      </c>
      <c r="G17" s="32">
        <f>G8+G13+G14+G15+G11+G12</f>
        <v>0</v>
      </c>
      <c r="H17" s="2">
        <f>H8+H13+H14+H15+H11+H12</f>
        <v>0</v>
      </c>
      <c r="I17" s="2">
        <f>I8+I13+I14+I15+I11+I12</f>
        <v>0</v>
      </c>
      <c r="J17" s="2">
        <f>J8+J13+J14+J15+J11+J12</f>
        <v>0</v>
      </c>
      <c r="K17" s="32">
        <f>K8+K13+K14+K15+K11+K12</f>
        <v>0</v>
      </c>
      <c r="L17" s="2">
        <f>L8+L13+L14+L15+L11+L12</f>
        <v>0</v>
      </c>
      <c r="M17" s="2">
        <f>M8+M13+M14+M15+M11+M12</f>
        <v>0</v>
      </c>
      <c r="N17" s="2">
        <f>N8+N13+N14+N15+N11+N12</f>
        <v>0</v>
      </c>
      <c r="O17" s="32">
        <f>O8+O13+O14+O15+O11+O12</f>
        <v>0</v>
      </c>
      <c r="P17" s="2">
        <f>P8+P13+P14+P15+P11+P12</f>
        <v>0</v>
      </c>
      <c r="Q17" s="2">
        <f>Q8+Q13+Q14+Q15+Q11+Q12</f>
        <v>0</v>
      </c>
      <c r="R17" s="2">
        <f>R8+R13+R14+R15+R11+R12</f>
        <v>0</v>
      </c>
      <c r="S17" s="75"/>
      <c r="T17" s="32">
        <f>SUM(C17:F17)</f>
        <v>0</v>
      </c>
      <c r="U17" s="32">
        <f>SUM(G17:J17)</f>
        <v>0</v>
      </c>
      <c r="V17" s="2">
        <f>SUM(K17:N17)</f>
        <v>0</v>
      </c>
      <c r="W17" s="2">
        <f>SUM(O17:R17)</f>
        <v>0</v>
      </c>
    </row>
    <row r="18" spans="1:23" x14ac:dyDescent="0.2">
      <c r="A18" s="8"/>
      <c r="B18" s="8"/>
      <c r="C18" s="64"/>
      <c r="D18" s="64"/>
      <c r="E18" s="64"/>
      <c r="F18" s="65"/>
      <c r="G18" s="23"/>
      <c r="H18" s="23"/>
      <c r="I18" s="23"/>
      <c r="J18" s="65"/>
      <c r="K18" s="23"/>
      <c r="L18" s="23"/>
      <c r="M18" s="23"/>
      <c r="N18" s="65"/>
      <c r="O18" s="23"/>
      <c r="P18" s="23"/>
      <c r="Q18" s="23"/>
      <c r="R18" s="65"/>
      <c r="S18" s="65"/>
      <c r="T18" s="23"/>
      <c r="U18" s="23"/>
      <c r="V18" s="23"/>
      <c r="W18" s="23"/>
    </row>
    <row r="19" spans="1:23" x14ac:dyDescent="0.2">
      <c r="A19" s="9" t="s">
        <v>3</v>
      </c>
      <c r="B19" s="9"/>
      <c r="C19" s="64"/>
      <c r="D19" s="64"/>
      <c r="E19" s="64"/>
      <c r="F19" s="65"/>
      <c r="G19" s="23"/>
      <c r="H19" s="23"/>
      <c r="I19" s="23"/>
      <c r="J19" s="65"/>
      <c r="K19" s="23"/>
      <c r="L19" s="23"/>
      <c r="M19" s="23"/>
      <c r="N19" s="65"/>
      <c r="O19" s="23"/>
      <c r="P19" s="23"/>
      <c r="Q19" s="23"/>
      <c r="R19" s="65"/>
      <c r="S19" s="65"/>
      <c r="T19" s="23"/>
      <c r="U19" s="23"/>
      <c r="V19" s="23"/>
      <c r="W19" s="23"/>
    </row>
    <row r="20" spans="1:23" ht="25.5" x14ac:dyDescent="0.2">
      <c r="A20" s="81" t="s">
        <v>67</v>
      </c>
      <c r="B20" s="5"/>
      <c r="C20" s="64">
        <f>C21+C22</f>
        <v>0</v>
      </c>
      <c r="D20" s="64">
        <f t="shared" ref="D20:R20" si="3">D21+D22</f>
        <v>0</v>
      </c>
      <c r="E20" s="64">
        <f t="shared" si="3"/>
        <v>0</v>
      </c>
      <c r="F20" s="65">
        <f t="shared" si="3"/>
        <v>0</v>
      </c>
      <c r="G20" s="64">
        <f t="shared" si="3"/>
        <v>0</v>
      </c>
      <c r="H20" s="64">
        <f t="shared" si="3"/>
        <v>0</v>
      </c>
      <c r="I20" s="64">
        <f t="shared" si="3"/>
        <v>0</v>
      </c>
      <c r="J20" s="65">
        <f t="shared" si="3"/>
        <v>0</v>
      </c>
      <c r="K20" s="64">
        <f t="shared" si="3"/>
        <v>0</v>
      </c>
      <c r="L20" s="64">
        <f t="shared" si="3"/>
        <v>0</v>
      </c>
      <c r="M20" s="64">
        <f t="shared" si="3"/>
        <v>0</v>
      </c>
      <c r="N20" s="65">
        <f t="shared" si="3"/>
        <v>0</v>
      </c>
      <c r="O20" s="64">
        <f t="shared" si="3"/>
        <v>0</v>
      </c>
      <c r="P20" s="64">
        <f t="shared" si="3"/>
        <v>0</v>
      </c>
      <c r="Q20" s="64">
        <f t="shared" si="3"/>
        <v>0</v>
      </c>
      <c r="R20" s="65">
        <f t="shared" si="3"/>
        <v>0</v>
      </c>
      <c r="S20" s="65"/>
      <c r="T20" s="23">
        <f>SUM(C20:F20)</f>
        <v>0</v>
      </c>
      <c r="U20" s="23">
        <f>SUM(G20:J20)</f>
        <v>0</v>
      </c>
      <c r="V20" s="23">
        <f>SUM(K20:N20)</f>
        <v>0</v>
      </c>
      <c r="W20" s="23">
        <f>SUM(O20:R20)</f>
        <v>0</v>
      </c>
    </row>
    <row r="21" spans="1:23" x14ac:dyDescent="0.2">
      <c r="A21" s="5" t="s">
        <v>21</v>
      </c>
      <c r="B21" s="5"/>
      <c r="C21" s="64"/>
      <c r="D21" s="64"/>
      <c r="E21" s="64"/>
      <c r="F21" s="65"/>
      <c r="G21" s="64"/>
      <c r="H21" s="64"/>
      <c r="I21" s="64"/>
      <c r="J21" s="65"/>
      <c r="K21" s="64"/>
      <c r="L21" s="64"/>
      <c r="M21" s="64"/>
      <c r="N21" s="65"/>
      <c r="O21" s="64"/>
      <c r="P21" s="64"/>
      <c r="Q21" s="64"/>
      <c r="R21" s="65"/>
      <c r="S21" s="65"/>
      <c r="T21" s="23">
        <f>SUM(C21:F21)</f>
        <v>0</v>
      </c>
      <c r="U21" s="23">
        <f>SUM(G21:J21)</f>
        <v>0</v>
      </c>
      <c r="V21" s="23">
        <f>SUM(K21:N21)</f>
        <v>0</v>
      </c>
      <c r="W21" s="23">
        <f>SUM(O21:R21)</f>
        <v>0</v>
      </c>
    </row>
    <row r="22" spans="1:23" x14ac:dyDescent="0.2">
      <c r="A22" s="5" t="s">
        <v>22</v>
      </c>
      <c r="B22" s="5"/>
      <c r="C22" s="64"/>
      <c r="D22" s="64"/>
      <c r="E22" s="64"/>
      <c r="F22" s="65"/>
      <c r="G22" s="64"/>
      <c r="H22" s="64"/>
      <c r="I22" s="64"/>
      <c r="J22" s="65"/>
      <c r="K22" s="64"/>
      <c r="L22" s="64"/>
      <c r="M22" s="64"/>
      <c r="N22" s="65"/>
      <c r="O22" s="64"/>
      <c r="P22" s="64"/>
      <c r="Q22" s="64"/>
      <c r="R22" s="65"/>
      <c r="S22" s="65"/>
      <c r="T22" s="23">
        <f>SUM(C22:F22)</f>
        <v>0</v>
      </c>
      <c r="U22" s="23">
        <f>SUM(G22:J22)</f>
        <v>0</v>
      </c>
      <c r="V22" s="23">
        <f>SUM(K22:N22)</f>
        <v>0</v>
      </c>
      <c r="W22" s="23">
        <f>SUM(O22:R22)</f>
        <v>0</v>
      </c>
    </row>
    <row r="23" spans="1:23" x14ac:dyDescent="0.2">
      <c r="A23" s="81" t="s">
        <v>66</v>
      </c>
      <c r="B23" s="5"/>
      <c r="C23" s="64"/>
      <c r="D23" s="64"/>
      <c r="E23" s="64"/>
      <c r="F23" s="65"/>
      <c r="G23" s="64"/>
      <c r="H23" s="64"/>
      <c r="I23" s="64"/>
      <c r="J23" s="65"/>
      <c r="K23" s="64"/>
      <c r="L23" s="64"/>
      <c r="M23" s="64"/>
      <c r="N23" s="65"/>
      <c r="O23" s="64"/>
      <c r="P23" s="64"/>
      <c r="Q23" s="64"/>
      <c r="R23" s="65"/>
      <c r="S23" s="65"/>
      <c r="T23" s="23">
        <f>SUM(C23:F23)</f>
        <v>0</v>
      </c>
      <c r="U23" s="23">
        <f>SUM(G23:J23)</f>
        <v>0</v>
      </c>
      <c r="V23" s="23">
        <f>SUM(K23:N23)</f>
        <v>0</v>
      </c>
      <c r="W23" s="23">
        <f>SUM(O23:R23)</f>
        <v>0</v>
      </c>
    </row>
    <row r="24" spans="1:23" x14ac:dyDescent="0.2">
      <c r="A24" s="81" t="s">
        <v>68</v>
      </c>
      <c r="B24" s="5"/>
      <c r="C24" s="64"/>
      <c r="D24" s="64"/>
      <c r="E24" s="64"/>
      <c r="F24" s="65"/>
      <c r="G24" s="64"/>
      <c r="H24" s="64"/>
      <c r="I24" s="64"/>
      <c r="J24" s="65"/>
      <c r="K24" s="64"/>
      <c r="L24" s="64"/>
      <c r="M24" s="64"/>
      <c r="N24" s="65"/>
      <c r="O24" s="64"/>
      <c r="P24" s="64"/>
      <c r="Q24" s="64"/>
      <c r="R24" s="65"/>
      <c r="S24" s="65"/>
      <c r="T24" s="23">
        <f>SUM(C24:F24)</f>
        <v>0</v>
      </c>
      <c r="U24" s="23">
        <f>SUM(G24:J24)</f>
        <v>0</v>
      </c>
      <c r="V24" s="23">
        <f>SUM(K24:N24)</f>
        <v>0</v>
      </c>
      <c r="W24" s="23">
        <f>SUM(O24:R24)</f>
        <v>0</v>
      </c>
    </row>
    <row r="25" spans="1:23" x14ac:dyDescent="0.2">
      <c r="A25" s="87" t="s">
        <v>53</v>
      </c>
      <c r="B25" s="7"/>
      <c r="C25" s="64"/>
      <c r="D25" s="64"/>
      <c r="E25" s="64"/>
      <c r="F25" s="65"/>
      <c r="G25" s="64"/>
      <c r="H25" s="64"/>
      <c r="I25" s="64"/>
      <c r="J25" s="65"/>
      <c r="K25" s="64"/>
      <c r="L25" s="64"/>
      <c r="M25" s="64"/>
      <c r="N25" s="65"/>
      <c r="O25" s="64"/>
      <c r="P25" s="64"/>
      <c r="Q25" s="64"/>
      <c r="R25" s="65"/>
      <c r="S25" s="65"/>
      <c r="T25" s="23">
        <f>SUM(C25:F25)</f>
        <v>0</v>
      </c>
      <c r="U25" s="23">
        <f>SUM(G25:J25)</f>
        <v>0</v>
      </c>
      <c r="V25" s="23">
        <f>SUM(K25:N25)</f>
        <v>0</v>
      </c>
      <c r="W25" s="23">
        <f>SUM(O25:R25)</f>
        <v>0</v>
      </c>
    </row>
    <row r="26" spans="1:23" ht="25.5" x14ac:dyDescent="0.2">
      <c r="A26" s="5" t="s">
        <v>69</v>
      </c>
      <c r="B26" s="42"/>
      <c r="C26" s="64"/>
      <c r="D26" s="64"/>
      <c r="E26" s="64"/>
      <c r="F26" s="65"/>
      <c r="G26" s="64"/>
      <c r="H26" s="64"/>
      <c r="I26" s="64"/>
      <c r="J26" s="65"/>
      <c r="K26" s="64"/>
      <c r="L26" s="64"/>
      <c r="M26" s="64"/>
      <c r="N26" s="65"/>
      <c r="O26" s="64"/>
      <c r="P26" s="64"/>
      <c r="Q26" s="64"/>
      <c r="R26" s="65"/>
      <c r="S26" s="65"/>
      <c r="T26" s="23">
        <f>SUM(C26:F26)</f>
        <v>0</v>
      </c>
      <c r="U26" s="23">
        <f>SUM(G26:J26)</f>
        <v>0</v>
      </c>
      <c r="V26" s="23">
        <f>SUM(K26:N26)</f>
        <v>0</v>
      </c>
      <c r="W26" s="23">
        <f>SUM(O26:R26)</f>
        <v>0</v>
      </c>
    </row>
    <row r="27" spans="1:23" x14ac:dyDescent="0.2">
      <c r="A27" s="87" t="s">
        <v>23</v>
      </c>
      <c r="B27" s="7"/>
      <c r="C27" s="64"/>
      <c r="D27" s="64"/>
      <c r="E27" s="64"/>
      <c r="F27" s="65"/>
      <c r="G27" s="64"/>
      <c r="H27" s="64"/>
      <c r="I27" s="64"/>
      <c r="J27" s="65"/>
      <c r="K27" s="64"/>
      <c r="L27" s="64"/>
      <c r="M27" s="64"/>
      <c r="N27" s="65"/>
      <c r="O27" s="64"/>
      <c r="P27" s="64"/>
      <c r="Q27" s="64"/>
      <c r="R27" s="65"/>
      <c r="S27" s="65"/>
      <c r="T27" s="23">
        <f>SUM(C27:F27)</f>
        <v>0</v>
      </c>
      <c r="U27" s="23">
        <f>SUM(G27:J27)</f>
        <v>0</v>
      </c>
      <c r="V27" s="23">
        <f>SUM(K27:N27)</f>
        <v>0</v>
      </c>
      <c r="W27" s="23">
        <f>SUM(O27:R27)</f>
        <v>0</v>
      </c>
    </row>
    <row r="28" spans="1:23" s="19" customFormat="1" x14ac:dyDescent="0.2">
      <c r="A28" s="8" t="s">
        <v>4</v>
      </c>
      <c r="B28" s="40"/>
      <c r="C28" s="64">
        <f>C20+C23+C24+C25+C26+C27</f>
        <v>0</v>
      </c>
      <c r="D28" s="64">
        <f t="shared" ref="D28:R28" si="4">D20+D23+D24+D25+D26+D27</f>
        <v>0</v>
      </c>
      <c r="E28" s="64">
        <f t="shared" si="4"/>
        <v>0</v>
      </c>
      <c r="F28" s="65">
        <f t="shared" si="4"/>
        <v>0</v>
      </c>
      <c r="G28" s="64">
        <f t="shared" si="4"/>
        <v>0</v>
      </c>
      <c r="H28" s="64">
        <f t="shared" si="4"/>
        <v>0</v>
      </c>
      <c r="I28" s="64">
        <f t="shared" si="4"/>
        <v>0</v>
      </c>
      <c r="J28" s="65">
        <f t="shared" si="4"/>
        <v>0</v>
      </c>
      <c r="K28" s="64">
        <f t="shared" si="4"/>
        <v>0</v>
      </c>
      <c r="L28" s="64">
        <f t="shared" si="4"/>
        <v>0</v>
      </c>
      <c r="M28" s="64">
        <f t="shared" si="4"/>
        <v>0</v>
      </c>
      <c r="N28" s="65">
        <f t="shared" si="4"/>
        <v>0</v>
      </c>
      <c r="O28" s="64">
        <f t="shared" si="4"/>
        <v>0</v>
      </c>
      <c r="P28" s="64">
        <f t="shared" si="4"/>
        <v>0</v>
      </c>
      <c r="Q28" s="64">
        <f t="shared" si="4"/>
        <v>0</v>
      </c>
      <c r="R28" s="65">
        <f t="shared" si="4"/>
        <v>0</v>
      </c>
      <c r="S28" s="65"/>
      <c r="T28" s="23">
        <f>SUM(C28:F28)</f>
        <v>0</v>
      </c>
      <c r="U28" s="23">
        <f>SUM(G28:J28)</f>
        <v>0</v>
      </c>
      <c r="V28" s="23">
        <f>SUM(K28:N28)</f>
        <v>0</v>
      </c>
      <c r="W28" s="23">
        <f>SUM(O28:R28)</f>
        <v>0</v>
      </c>
    </row>
    <row r="29" spans="1:23" x14ac:dyDescent="0.2">
      <c r="A29" s="8"/>
      <c r="B29" s="8"/>
      <c r="C29" s="64"/>
      <c r="D29" s="67"/>
      <c r="E29" s="67"/>
      <c r="F29" s="68"/>
      <c r="G29" s="23"/>
      <c r="H29" s="45"/>
      <c r="I29" s="45"/>
      <c r="J29" s="68"/>
      <c r="K29" s="45"/>
      <c r="L29" s="45"/>
      <c r="M29" s="45"/>
      <c r="N29" s="68"/>
      <c r="O29" s="45"/>
      <c r="P29" s="45"/>
      <c r="Q29" s="45"/>
      <c r="R29" s="68"/>
      <c r="S29" s="68"/>
      <c r="T29" s="45"/>
      <c r="U29" s="45"/>
      <c r="V29" s="45"/>
      <c r="W29" s="45"/>
    </row>
    <row r="30" spans="1:23" x14ac:dyDescent="0.2">
      <c r="A30" s="9" t="s">
        <v>5</v>
      </c>
      <c r="B30" s="9"/>
      <c r="C30" s="64"/>
      <c r="D30" s="64"/>
      <c r="E30" s="64"/>
      <c r="F30" s="65"/>
      <c r="G30" s="23"/>
      <c r="H30" s="23"/>
      <c r="I30" s="23"/>
      <c r="J30" s="65"/>
      <c r="K30" s="23"/>
      <c r="L30" s="23"/>
      <c r="M30" s="23"/>
      <c r="N30" s="65"/>
      <c r="O30" s="23"/>
      <c r="P30" s="23"/>
      <c r="Q30" s="23"/>
      <c r="R30" s="65"/>
      <c r="S30" s="65"/>
      <c r="T30" s="23">
        <f>SUM(C30:F30)</f>
        <v>0</v>
      </c>
      <c r="U30" s="23"/>
      <c r="V30" s="23"/>
      <c r="W30" s="23"/>
    </row>
    <row r="31" spans="1:23" x14ac:dyDescent="0.2">
      <c r="A31" s="87" t="s">
        <v>12</v>
      </c>
      <c r="B31" s="7"/>
      <c r="C31" s="64"/>
      <c r="D31" s="64"/>
      <c r="E31" s="64"/>
      <c r="F31" s="65"/>
      <c r="G31" s="23"/>
      <c r="H31" s="23"/>
      <c r="I31" s="23"/>
      <c r="J31" s="65"/>
      <c r="K31" s="23"/>
      <c r="L31" s="23"/>
      <c r="M31" s="23"/>
      <c r="N31" s="65"/>
      <c r="O31" s="23"/>
      <c r="P31" s="23"/>
      <c r="Q31" s="23"/>
      <c r="R31" s="65"/>
      <c r="S31" s="65"/>
      <c r="T31" s="23">
        <f>SUM(C31:F31)</f>
        <v>0</v>
      </c>
      <c r="U31" s="23">
        <f>SUM(G31:J31)</f>
        <v>0</v>
      </c>
      <c r="V31" s="23">
        <f>SUM(K31:N31)</f>
        <v>0</v>
      </c>
      <c r="W31" s="23">
        <f>SUM(O31:R31)</f>
        <v>0</v>
      </c>
    </row>
    <row r="32" spans="1:23" ht="17.25" customHeight="1" x14ac:dyDescent="0.2">
      <c r="A32" s="87" t="s">
        <v>6</v>
      </c>
      <c r="B32" s="7"/>
      <c r="C32" s="64"/>
      <c r="D32" s="64"/>
      <c r="E32" s="64"/>
      <c r="F32" s="65"/>
      <c r="G32" s="23"/>
      <c r="H32" s="23"/>
      <c r="I32" s="23"/>
      <c r="J32" s="65"/>
      <c r="K32" s="23"/>
      <c r="L32" s="23"/>
      <c r="M32" s="23"/>
      <c r="N32" s="65"/>
      <c r="O32" s="23"/>
      <c r="P32" s="23"/>
      <c r="Q32" s="23"/>
      <c r="R32" s="65"/>
      <c r="S32" s="65"/>
      <c r="T32" s="23">
        <f>SUM(C32:F32)</f>
        <v>0</v>
      </c>
      <c r="U32" s="23">
        <f>SUM(G32:J32)</f>
        <v>0</v>
      </c>
      <c r="V32" s="23">
        <f>SUM(K32:N32)</f>
        <v>0</v>
      </c>
      <c r="W32" s="23">
        <f>SUM(O32:R32)</f>
        <v>0</v>
      </c>
    </row>
    <row r="33" spans="1:23" ht="17.25" customHeight="1" x14ac:dyDescent="0.2">
      <c r="A33" s="87" t="s">
        <v>70</v>
      </c>
      <c r="B33" s="7"/>
      <c r="C33" s="64"/>
      <c r="D33" s="64"/>
      <c r="E33" s="64"/>
      <c r="F33" s="65"/>
      <c r="G33" s="23"/>
      <c r="H33" s="23"/>
      <c r="I33" s="23"/>
      <c r="J33" s="65"/>
      <c r="K33" s="23"/>
      <c r="L33" s="23"/>
      <c r="M33" s="23"/>
      <c r="N33" s="65"/>
      <c r="O33" s="23"/>
      <c r="P33" s="23"/>
      <c r="Q33" s="23"/>
      <c r="R33" s="65"/>
      <c r="S33" s="65"/>
      <c r="T33" s="23">
        <f>SUM(C33:F33)</f>
        <v>0</v>
      </c>
      <c r="U33" s="23"/>
      <c r="V33" s="23"/>
      <c r="W33" s="23"/>
    </row>
    <row r="34" spans="1:23" ht="17.25" customHeight="1" x14ac:dyDescent="0.2">
      <c r="A34" s="95" t="s">
        <v>17</v>
      </c>
      <c r="B34" s="10"/>
      <c r="C34" s="64"/>
      <c r="D34" s="64"/>
      <c r="E34" s="64"/>
      <c r="F34" s="65"/>
      <c r="G34" s="23"/>
      <c r="H34" s="23"/>
      <c r="I34" s="23"/>
      <c r="J34" s="65"/>
      <c r="K34" s="23"/>
      <c r="L34" s="23"/>
      <c r="M34" s="23"/>
      <c r="N34" s="65"/>
      <c r="O34" s="23"/>
      <c r="P34" s="23"/>
      <c r="Q34" s="23"/>
      <c r="R34" s="65"/>
      <c r="S34" s="65"/>
      <c r="T34" s="23">
        <f>SUM(C34:F34)</f>
        <v>0</v>
      </c>
      <c r="U34" s="23">
        <f>SUM(G34:J34)</f>
        <v>0</v>
      </c>
      <c r="V34" s="23">
        <f>SUM(K34:N34)</f>
        <v>0</v>
      </c>
      <c r="W34" s="23">
        <f>SUM(O34:R34)</f>
        <v>0</v>
      </c>
    </row>
    <row r="35" spans="1:23" ht="17.25" customHeight="1" x14ac:dyDescent="0.2">
      <c r="A35" s="96" t="s">
        <v>18</v>
      </c>
      <c r="B35" s="24"/>
      <c r="C35" s="64"/>
      <c r="D35" s="64"/>
      <c r="E35" s="64"/>
      <c r="F35" s="65"/>
      <c r="G35" s="23"/>
      <c r="H35" s="23"/>
      <c r="I35" s="23"/>
      <c r="J35" s="65"/>
      <c r="K35" s="23"/>
      <c r="L35" s="23"/>
      <c r="M35" s="23"/>
      <c r="N35" s="65"/>
      <c r="O35" s="23"/>
      <c r="P35" s="23"/>
      <c r="Q35" s="23"/>
      <c r="R35" s="65"/>
      <c r="S35" s="65"/>
      <c r="T35" s="23">
        <f>SUM(C35:F35)</f>
        <v>0</v>
      </c>
      <c r="U35" s="23">
        <f>SUM(G35:J35)</f>
        <v>0</v>
      </c>
      <c r="V35" s="23">
        <f>SUM(K35:N35)</f>
        <v>0</v>
      </c>
      <c r="W35" s="23">
        <f>SUM(O35:R35)</f>
        <v>0</v>
      </c>
    </row>
    <row r="36" spans="1:23" s="20" customFormat="1" x14ac:dyDescent="0.2">
      <c r="A36" s="87" t="s">
        <v>19</v>
      </c>
      <c r="B36" s="7"/>
      <c r="C36" s="64"/>
      <c r="D36" s="64"/>
      <c r="E36" s="64"/>
      <c r="F36" s="65"/>
      <c r="G36" s="23"/>
      <c r="H36" s="23"/>
      <c r="I36" s="23"/>
      <c r="J36" s="65"/>
      <c r="K36" s="23"/>
      <c r="L36" s="23"/>
      <c r="M36" s="23"/>
      <c r="N36" s="65"/>
      <c r="O36" s="23"/>
      <c r="P36" s="23"/>
      <c r="Q36" s="23"/>
      <c r="R36" s="65"/>
      <c r="S36" s="65"/>
      <c r="T36" s="23">
        <f>SUM(C36:F36)</f>
        <v>0</v>
      </c>
      <c r="U36" s="23">
        <f>SUM(G36:J36)</f>
        <v>0</v>
      </c>
      <c r="V36" s="23">
        <f>SUM(K36:N36)</f>
        <v>0</v>
      </c>
      <c r="W36" s="23">
        <f>SUM(O36:R36)</f>
        <v>0</v>
      </c>
    </row>
    <row r="37" spans="1:23" x14ac:dyDescent="0.2">
      <c r="A37" s="87" t="s">
        <v>20</v>
      </c>
      <c r="B37" s="7"/>
      <c r="C37" s="64"/>
      <c r="D37" s="64"/>
      <c r="E37" s="64">
        <f>($H$14-$M$36*0)*7.5%/12*2</f>
        <v>0</v>
      </c>
      <c r="F37" s="65">
        <f>($H$14-$M$36*0)*7.5%/12*3</f>
        <v>0</v>
      </c>
      <c r="G37" s="23"/>
      <c r="H37" s="23"/>
      <c r="I37" s="23"/>
      <c r="J37" s="65"/>
      <c r="K37" s="23"/>
      <c r="L37" s="23"/>
      <c r="M37" s="23"/>
      <c r="N37" s="65"/>
      <c r="O37" s="23"/>
      <c r="P37" s="23"/>
      <c r="Q37" s="23"/>
      <c r="R37" s="65"/>
      <c r="S37" s="65"/>
      <c r="T37" s="23">
        <f>SUM(C37:F37)</f>
        <v>0</v>
      </c>
      <c r="U37" s="23">
        <f>SUM(G37:J37)</f>
        <v>0</v>
      </c>
      <c r="V37" s="23">
        <f>SUM(K37:N37)</f>
        <v>0</v>
      </c>
      <c r="W37" s="23">
        <f>SUM(O37:R37)</f>
        <v>0</v>
      </c>
    </row>
    <row r="38" spans="1:23" x14ac:dyDescent="0.2">
      <c r="A38" s="7"/>
      <c r="B38" s="7"/>
      <c r="C38" s="64"/>
      <c r="D38" s="64"/>
      <c r="E38" s="64"/>
      <c r="F38" s="65"/>
      <c r="G38" s="23"/>
      <c r="H38" s="23"/>
      <c r="I38" s="23"/>
      <c r="J38" s="65"/>
      <c r="K38" s="23"/>
      <c r="L38" s="23"/>
      <c r="M38" s="23"/>
      <c r="N38" s="65"/>
      <c r="O38" s="23"/>
      <c r="P38" s="23"/>
      <c r="Q38" s="23"/>
      <c r="R38" s="65"/>
      <c r="S38" s="65"/>
      <c r="T38" s="23"/>
      <c r="U38" s="23"/>
      <c r="V38" s="23"/>
      <c r="W38" s="23"/>
    </row>
    <row r="39" spans="1:23" x14ac:dyDescent="0.2">
      <c r="A39" s="13" t="s">
        <v>7</v>
      </c>
      <c r="B39" s="13"/>
      <c r="C39" s="64">
        <f>SUM(C31:C38)</f>
        <v>0</v>
      </c>
      <c r="D39" s="64">
        <f>SUM(D31:D38)</f>
        <v>0</v>
      </c>
      <c r="E39" s="64">
        <f t="shared" ref="E39:R39" si="5">SUM(E31:E38)</f>
        <v>0</v>
      </c>
      <c r="F39" s="65">
        <f t="shared" si="5"/>
        <v>0</v>
      </c>
      <c r="G39" s="64">
        <f t="shared" si="5"/>
        <v>0</v>
      </c>
      <c r="H39" s="64">
        <f t="shared" si="5"/>
        <v>0</v>
      </c>
      <c r="I39" s="64">
        <f t="shared" si="5"/>
        <v>0</v>
      </c>
      <c r="J39" s="65">
        <f t="shared" si="5"/>
        <v>0</v>
      </c>
      <c r="K39" s="64">
        <f t="shared" si="5"/>
        <v>0</v>
      </c>
      <c r="L39" s="64">
        <f t="shared" si="5"/>
        <v>0</v>
      </c>
      <c r="M39" s="64">
        <f t="shared" si="5"/>
        <v>0</v>
      </c>
      <c r="N39" s="65">
        <f t="shared" si="5"/>
        <v>0</v>
      </c>
      <c r="O39" s="64">
        <f t="shared" si="5"/>
        <v>0</v>
      </c>
      <c r="P39" s="64">
        <f t="shared" si="5"/>
        <v>0</v>
      </c>
      <c r="Q39" s="64">
        <f t="shared" si="5"/>
        <v>0</v>
      </c>
      <c r="R39" s="65">
        <f t="shared" si="5"/>
        <v>0</v>
      </c>
      <c r="S39" s="65"/>
      <c r="T39" s="23">
        <f>SUM(C39:F39)</f>
        <v>0</v>
      </c>
      <c r="U39" s="23">
        <f>SUM(G39:J39)</f>
        <v>0</v>
      </c>
      <c r="V39" s="23">
        <f>SUM(K39:N39)</f>
        <v>0</v>
      </c>
      <c r="W39" s="23">
        <f>SUM(O39:R39)</f>
        <v>0</v>
      </c>
    </row>
    <row r="40" spans="1:23" x14ac:dyDescent="0.2">
      <c r="A40" s="13"/>
      <c r="B40" s="13"/>
      <c r="C40" s="64"/>
      <c r="D40" s="64"/>
      <c r="E40" s="64"/>
      <c r="F40" s="65"/>
      <c r="G40" s="23"/>
      <c r="H40" s="23"/>
      <c r="I40" s="23"/>
      <c r="J40" s="65"/>
      <c r="K40" s="23"/>
      <c r="L40" s="23"/>
      <c r="M40" s="23"/>
      <c r="N40" s="65"/>
      <c r="O40" s="23"/>
      <c r="P40" s="23"/>
      <c r="Q40" s="23"/>
      <c r="R40" s="65"/>
      <c r="S40" s="65"/>
      <c r="T40" s="23"/>
      <c r="U40" s="23"/>
      <c r="V40" s="23"/>
      <c r="W40" s="23"/>
    </row>
    <row r="41" spans="1:23" x14ac:dyDescent="0.2">
      <c r="A41" s="1" t="s">
        <v>8</v>
      </c>
      <c r="B41" s="1"/>
      <c r="C41" s="32">
        <f>C28+C39</f>
        <v>0</v>
      </c>
      <c r="D41" s="2">
        <f>D28+D39</f>
        <v>0</v>
      </c>
      <c r="E41" s="2">
        <f t="shared" ref="E41:R41" si="6">E28+E39</f>
        <v>0</v>
      </c>
      <c r="F41" s="2">
        <f t="shared" si="6"/>
        <v>0</v>
      </c>
      <c r="G41" s="32">
        <f t="shared" si="6"/>
        <v>0</v>
      </c>
      <c r="H41" s="2">
        <f t="shared" si="6"/>
        <v>0</v>
      </c>
      <c r="I41" s="2">
        <f t="shared" si="6"/>
        <v>0</v>
      </c>
      <c r="J41" s="2">
        <f t="shared" si="6"/>
        <v>0</v>
      </c>
      <c r="K41" s="32">
        <f t="shared" si="6"/>
        <v>0</v>
      </c>
      <c r="L41" s="2">
        <f t="shared" si="6"/>
        <v>0</v>
      </c>
      <c r="M41" s="2">
        <f t="shared" si="6"/>
        <v>0</v>
      </c>
      <c r="N41" s="2">
        <f t="shared" si="6"/>
        <v>0</v>
      </c>
      <c r="O41" s="32">
        <f t="shared" si="6"/>
        <v>0</v>
      </c>
      <c r="P41" s="2">
        <f t="shared" si="6"/>
        <v>0</v>
      </c>
      <c r="Q41" s="2">
        <f t="shared" si="6"/>
        <v>0</v>
      </c>
      <c r="R41" s="2">
        <f t="shared" si="6"/>
        <v>0</v>
      </c>
      <c r="S41" s="75"/>
      <c r="T41" s="32">
        <f>SUM(F41:I41)</f>
        <v>0</v>
      </c>
      <c r="U41" s="32">
        <f>SUM(G41:J41)</f>
        <v>0</v>
      </c>
      <c r="V41" s="2">
        <f>SUM(K41:N41)</f>
        <v>0</v>
      </c>
      <c r="W41" s="2">
        <f>SUM(O41:R41)</f>
        <v>0</v>
      </c>
    </row>
    <row r="42" spans="1:23" x14ac:dyDescent="0.2">
      <c r="A42" s="11"/>
      <c r="B42" s="11"/>
      <c r="T42" s="17"/>
    </row>
    <row r="43" spans="1:23" x14ac:dyDescent="0.2">
      <c r="A43" s="14" t="s">
        <v>9</v>
      </c>
      <c r="B43" s="14"/>
      <c r="C43" s="33">
        <f>C17-C41</f>
        <v>0</v>
      </c>
      <c r="D43" s="12">
        <f>D17-D41</f>
        <v>0</v>
      </c>
      <c r="E43" s="12">
        <f>E17-E41</f>
        <v>0</v>
      </c>
      <c r="F43" s="12">
        <f>F17-F41</f>
        <v>0</v>
      </c>
      <c r="G43" s="33"/>
      <c r="H43" s="12">
        <f>H17-H41</f>
        <v>0</v>
      </c>
      <c r="I43" s="12">
        <f>I17-I41</f>
        <v>0</v>
      </c>
      <c r="J43" s="12">
        <f>J17-J41</f>
        <v>0</v>
      </c>
      <c r="K43" s="33">
        <f>K17-K41</f>
        <v>0</v>
      </c>
      <c r="L43" s="12">
        <f>L17-L41</f>
        <v>0</v>
      </c>
      <c r="M43" s="12">
        <f>M17-M41</f>
        <v>0</v>
      </c>
      <c r="N43" s="12">
        <f>N17-N41</f>
        <v>0</v>
      </c>
      <c r="O43" s="33">
        <f>O17-O41</f>
        <v>0</v>
      </c>
      <c r="P43" s="12">
        <f>P17-P41</f>
        <v>0</v>
      </c>
      <c r="Q43" s="12">
        <f>Q17-Q41</f>
        <v>0</v>
      </c>
      <c r="R43" s="12">
        <f>R17-R41</f>
        <v>0</v>
      </c>
      <c r="S43" s="76"/>
      <c r="T43" s="33">
        <f>T17-T41</f>
        <v>0</v>
      </c>
      <c r="U43" s="33">
        <f>U17-U41</f>
        <v>0</v>
      </c>
      <c r="V43" s="12">
        <f>V17-V41</f>
        <v>0</v>
      </c>
      <c r="W43" s="12">
        <f>W17-W41</f>
        <v>0</v>
      </c>
    </row>
    <row r="44" spans="1:23" ht="15" x14ac:dyDescent="0.2">
      <c r="A44" s="15" t="s">
        <v>10</v>
      </c>
      <c r="B44" s="15"/>
      <c r="C44" s="32">
        <f>C5+C43</f>
        <v>0</v>
      </c>
      <c r="D44" s="2">
        <f t="shared" ref="D44:R44" si="7">D5+D43</f>
        <v>0</v>
      </c>
      <c r="E44" s="2">
        <f t="shared" si="7"/>
        <v>0</v>
      </c>
      <c r="F44" s="2">
        <f t="shared" si="7"/>
        <v>0</v>
      </c>
      <c r="G44" s="32">
        <f t="shared" si="7"/>
        <v>0</v>
      </c>
      <c r="H44" s="2">
        <f t="shared" si="7"/>
        <v>0</v>
      </c>
      <c r="I44" s="2">
        <f t="shared" si="7"/>
        <v>0</v>
      </c>
      <c r="J44" s="2">
        <f t="shared" si="7"/>
        <v>0</v>
      </c>
      <c r="K44" s="32">
        <f t="shared" si="7"/>
        <v>0</v>
      </c>
      <c r="L44" s="2">
        <f t="shared" si="7"/>
        <v>0</v>
      </c>
      <c r="M44" s="2">
        <f t="shared" si="7"/>
        <v>0</v>
      </c>
      <c r="N44" s="2">
        <f t="shared" si="7"/>
        <v>0</v>
      </c>
      <c r="O44" s="32">
        <f t="shared" si="7"/>
        <v>0</v>
      </c>
      <c r="P44" s="2">
        <f t="shared" si="7"/>
        <v>0</v>
      </c>
      <c r="Q44" s="2">
        <f t="shared" si="7"/>
        <v>0</v>
      </c>
      <c r="R44" s="2">
        <f t="shared" si="7"/>
        <v>0</v>
      </c>
      <c r="S44" s="75"/>
      <c r="T44" s="32">
        <f>T5+T43</f>
        <v>0</v>
      </c>
      <c r="U44" s="32">
        <f>U5+U43</f>
        <v>0</v>
      </c>
      <c r="V44" s="2">
        <f>V5+V43</f>
        <v>0</v>
      </c>
      <c r="W44" s="2">
        <f>W5+W43</f>
        <v>0</v>
      </c>
    </row>
    <row r="45" spans="1:23" s="90" customFormat="1" ht="15" x14ac:dyDescent="0.2">
      <c r="A45" s="88"/>
      <c r="B45" s="110"/>
      <c r="C45" s="37"/>
      <c r="D45" s="37"/>
      <c r="E45" s="37"/>
      <c r="F45" s="89"/>
      <c r="G45" s="37"/>
      <c r="H45" s="37"/>
      <c r="I45" s="37"/>
      <c r="J45" s="89"/>
      <c r="K45" s="37"/>
      <c r="L45" s="37"/>
      <c r="M45" s="37"/>
      <c r="N45" s="89"/>
      <c r="O45" s="37"/>
      <c r="P45" s="37"/>
      <c r="Q45" s="37"/>
      <c r="R45" s="89"/>
      <c r="S45" s="89"/>
      <c r="T45" s="37"/>
      <c r="U45" s="37"/>
      <c r="V45" s="37"/>
      <c r="W45" s="37"/>
    </row>
    <row r="46" spans="1:23" x14ac:dyDescent="0.2">
      <c r="A46" s="14" t="s">
        <v>38</v>
      </c>
      <c r="B46" s="14"/>
      <c r="C46" s="93">
        <f>C16</f>
        <v>0</v>
      </c>
      <c r="D46" s="92">
        <f t="shared" ref="D46:R46" si="8">D16</f>
        <v>0</v>
      </c>
      <c r="E46" s="92">
        <f t="shared" si="8"/>
        <v>0</v>
      </c>
      <c r="F46" s="91">
        <f t="shared" si="8"/>
        <v>0</v>
      </c>
      <c r="G46" s="93">
        <f t="shared" si="8"/>
        <v>0</v>
      </c>
      <c r="H46" s="92">
        <f t="shared" si="8"/>
        <v>0</v>
      </c>
      <c r="I46" s="92">
        <f t="shared" si="8"/>
        <v>0</v>
      </c>
      <c r="J46" s="91">
        <f t="shared" si="8"/>
        <v>0</v>
      </c>
      <c r="K46" s="93">
        <f t="shared" si="8"/>
        <v>0</v>
      </c>
      <c r="L46" s="92">
        <f t="shared" si="8"/>
        <v>0</v>
      </c>
      <c r="M46" s="92">
        <f t="shared" si="8"/>
        <v>0</v>
      </c>
      <c r="N46" s="91">
        <f t="shared" si="8"/>
        <v>0</v>
      </c>
      <c r="O46" s="93">
        <f t="shared" si="8"/>
        <v>0</v>
      </c>
      <c r="P46" s="92">
        <f t="shared" si="8"/>
        <v>0</v>
      </c>
      <c r="Q46" s="92">
        <f t="shared" si="8"/>
        <v>0</v>
      </c>
      <c r="R46" s="91">
        <f t="shared" si="8"/>
        <v>0</v>
      </c>
      <c r="S46" s="94"/>
      <c r="T46" s="93">
        <f>SUM(C46:F46)</f>
        <v>0</v>
      </c>
      <c r="U46" s="93">
        <f>SUM(G46:J46)</f>
        <v>0</v>
      </c>
      <c r="V46" s="93">
        <f>SUM(K46:N46)</f>
        <v>0</v>
      </c>
      <c r="W46" s="93">
        <f>SUM(O46:R46)</f>
        <v>0</v>
      </c>
    </row>
    <row r="47" spans="1:23" x14ac:dyDescent="0.2">
      <c r="A47" s="13" t="s">
        <v>13</v>
      </c>
      <c r="B47" s="13"/>
      <c r="C47" s="64"/>
      <c r="D47" s="64"/>
      <c r="E47" s="64"/>
      <c r="F47" s="65"/>
      <c r="G47" s="23"/>
      <c r="H47" s="23"/>
      <c r="I47" s="23"/>
      <c r="J47" s="65"/>
      <c r="K47" s="23"/>
      <c r="L47" s="23"/>
      <c r="M47" s="23"/>
      <c r="N47" s="65"/>
      <c r="O47" s="23"/>
      <c r="P47" s="23"/>
      <c r="Q47" s="23"/>
      <c r="R47" s="65"/>
      <c r="S47" s="65"/>
      <c r="T47" s="93">
        <f>SUM(C47:F47)</f>
        <v>0</v>
      </c>
      <c r="U47" s="93">
        <f>SUM(G47:J47)</f>
        <v>0</v>
      </c>
      <c r="V47" s="93">
        <f>SUM(K47:N47)</f>
        <v>0</v>
      </c>
      <c r="W47" s="93">
        <f>SUM(O47:R47)</f>
        <v>0</v>
      </c>
    </row>
    <row r="48" spans="1:23" s="20" customFormat="1" ht="17.25" customHeight="1" x14ac:dyDescent="0.2">
      <c r="A48" s="13" t="s">
        <v>40</v>
      </c>
      <c r="B48" s="119"/>
      <c r="C48" s="64">
        <f>B48+C13+C14-C34-C36</f>
        <v>0</v>
      </c>
      <c r="D48" s="64">
        <f>C48+D13+D14-D34-D36</f>
        <v>0</v>
      </c>
      <c r="E48" s="64">
        <f t="shared" ref="E48:R48" si="9">D48+E13+E14-E34-E36</f>
        <v>0</v>
      </c>
      <c r="F48" s="65">
        <f t="shared" si="9"/>
        <v>0</v>
      </c>
      <c r="G48" s="64">
        <f t="shared" si="9"/>
        <v>0</v>
      </c>
      <c r="H48" s="64">
        <f t="shared" si="9"/>
        <v>0</v>
      </c>
      <c r="I48" s="64">
        <f t="shared" si="9"/>
        <v>0</v>
      </c>
      <c r="J48" s="65">
        <f t="shared" si="9"/>
        <v>0</v>
      </c>
      <c r="K48" s="64">
        <f t="shared" si="9"/>
        <v>0</v>
      </c>
      <c r="L48" s="64">
        <f t="shared" si="9"/>
        <v>0</v>
      </c>
      <c r="M48" s="64">
        <f t="shared" si="9"/>
        <v>0</v>
      </c>
      <c r="N48" s="65">
        <f t="shared" si="9"/>
        <v>0</v>
      </c>
      <c r="O48" s="64">
        <f t="shared" si="9"/>
        <v>0</v>
      </c>
      <c r="P48" s="64">
        <f t="shared" si="9"/>
        <v>0</v>
      </c>
      <c r="Q48" s="64">
        <f t="shared" si="9"/>
        <v>0</v>
      </c>
      <c r="R48" s="65">
        <f t="shared" si="9"/>
        <v>0</v>
      </c>
      <c r="S48" s="65"/>
      <c r="T48" s="97">
        <f>F48</f>
        <v>0</v>
      </c>
      <c r="U48" s="97">
        <f>J48</f>
        <v>0</v>
      </c>
      <c r="V48" s="98">
        <f>N48</f>
        <v>0</v>
      </c>
      <c r="W48" s="98">
        <f>R48</f>
        <v>0</v>
      </c>
    </row>
    <row r="49" spans="1:24" x14ac:dyDescent="0.2">
      <c r="A49" s="59"/>
      <c r="B49" s="111"/>
      <c r="C49" s="64"/>
      <c r="D49" s="64"/>
      <c r="E49" s="64"/>
      <c r="F49" s="65"/>
      <c r="G49" s="64"/>
      <c r="H49" s="64"/>
      <c r="I49" s="64"/>
      <c r="J49" s="65"/>
      <c r="K49" s="64"/>
      <c r="L49" s="64"/>
      <c r="M49" s="64"/>
      <c r="N49" s="65"/>
      <c r="O49" s="64"/>
      <c r="P49" s="64"/>
      <c r="Q49" s="64"/>
      <c r="R49" s="65"/>
      <c r="S49" s="65"/>
      <c r="T49" s="64"/>
      <c r="U49" s="64"/>
      <c r="V49" s="64"/>
      <c r="W49" s="64"/>
    </row>
    <row r="50" spans="1:24" s="90" customFormat="1" ht="15" x14ac:dyDescent="0.2">
      <c r="A50" s="88"/>
      <c r="B50" s="110"/>
      <c r="C50" s="37"/>
      <c r="D50" s="37"/>
      <c r="E50" s="37"/>
      <c r="F50" s="89"/>
      <c r="G50" s="37"/>
      <c r="H50" s="37"/>
      <c r="I50" s="37"/>
      <c r="J50" s="89"/>
      <c r="K50" s="37"/>
      <c r="L50" s="37"/>
      <c r="M50" s="37"/>
      <c r="N50" s="89"/>
      <c r="O50" s="37"/>
      <c r="P50" s="37"/>
      <c r="Q50" s="37"/>
      <c r="R50" s="89"/>
      <c r="S50" s="89"/>
      <c r="T50" s="37"/>
      <c r="U50" s="37"/>
      <c r="V50" s="37"/>
      <c r="W50" s="37"/>
    </row>
    <row r="51" spans="1:24" x14ac:dyDescent="0.2">
      <c r="T51" s="17"/>
    </row>
    <row r="52" spans="1:24" ht="21" x14ac:dyDescent="0.2">
      <c r="A52" s="25" t="s">
        <v>42</v>
      </c>
      <c r="B52" s="112"/>
      <c r="T52" s="17"/>
    </row>
    <row r="53" spans="1:24" ht="15.75" x14ac:dyDescent="0.2">
      <c r="A53" s="26" t="s">
        <v>29</v>
      </c>
      <c r="B53" s="113"/>
      <c r="T53" s="17"/>
    </row>
    <row r="54" spans="1:24" x14ac:dyDescent="0.2">
      <c r="A54" s="27" t="s">
        <v>30</v>
      </c>
      <c r="B54" s="114"/>
      <c r="C54" s="64">
        <f>C8-C28+C27</f>
        <v>0</v>
      </c>
      <c r="D54" s="64">
        <f>D8-D28+D27</f>
        <v>0</v>
      </c>
      <c r="E54" s="64">
        <f>E8-E28+E27</f>
        <v>0</v>
      </c>
      <c r="F54" s="65">
        <f>F8-F28+F27</f>
        <v>0</v>
      </c>
      <c r="G54" s="64">
        <f>G8-G28+G27</f>
        <v>0</v>
      </c>
      <c r="H54" s="64">
        <f>H8-H28+H27</f>
        <v>0</v>
      </c>
      <c r="I54" s="64">
        <f>I8-I28+I27</f>
        <v>0</v>
      </c>
      <c r="J54" s="65">
        <f>J8-J28+J27</f>
        <v>0</v>
      </c>
      <c r="K54" s="64">
        <f>K8-K28+K27</f>
        <v>0</v>
      </c>
      <c r="L54" s="64">
        <f>L8-L28+L27</f>
        <v>0</v>
      </c>
      <c r="M54" s="64">
        <f>M8-M28+M27</f>
        <v>0</v>
      </c>
      <c r="N54" s="65">
        <f>N8-N28+N27</f>
        <v>0</v>
      </c>
      <c r="O54" s="64">
        <f>O8-O28+O27</f>
        <v>0</v>
      </c>
      <c r="P54" s="64">
        <f>P8-P28+P27</f>
        <v>0</v>
      </c>
      <c r="Q54" s="64">
        <f>Q8-Q28+Q27</f>
        <v>0</v>
      </c>
      <c r="R54" s="65">
        <f>R8-R28+R27</f>
        <v>0</v>
      </c>
      <c r="S54" s="65"/>
      <c r="T54" s="64">
        <f>T8-T28+T27</f>
        <v>0</v>
      </c>
      <c r="U54" s="64">
        <f>U8-U28+U27</f>
        <v>0</v>
      </c>
      <c r="V54" s="64">
        <f>V8-V28+V27</f>
        <v>0</v>
      </c>
      <c r="W54" s="64">
        <f>W8-W28+W27</f>
        <v>0</v>
      </c>
    </row>
    <row r="55" spans="1:24" x14ac:dyDescent="0.2">
      <c r="A55" s="27" t="s">
        <v>39</v>
      </c>
      <c r="B55" s="114"/>
      <c r="C55" s="64">
        <f>C46</f>
        <v>0</v>
      </c>
      <c r="D55" s="64">
        <f>D46</f>
        <v>0</v>
      </c>
      <c r="E55" s="64">
        <f>E46</f>
        <v>0</v>
      </c>
      <c r="F55" s="65">
        <f>F46</f>
        <v>0</v>
      </c>
      <c r="G55" s="64">
        <f>G46</f>
        <v>0</v>
      </c>
      <c r="H55" s="64">
        <f>H46</f>
        <v>0</v>
      </c>
      <c r="I55" s="64">
        <f>I46</f>
        <v>0</v>
      </c>
      <c r="J55" s="65">
        <f>J46</f>
        <v>0</v>
      </c>
      <c r="K55" s="64">
        <f>K46</f>
        <v>0</v>
      </c>
      <c r="L55" s="64">
        <f>L46</f>
        <v>0</v>
      </c>
      <c r="M55" s="64">
        <f>M46</f>
        <v>0</v>
      </c>
      <c r="N55" s="65">
        <f>N46</f>
        <v>0</v>
      </c>
      <c r="O55" s="64">
        <f>O46</f>
        <v>0</v>
      </c>
      <c r="P55" s="64">
        <f>P46</f>
        <v>0</v>
      </c>
      <c r="Q55" s="64">
        <f>Q46</f>
        <v>0</v>
      </c>
      <c r="R55" s="65">
        <f>R46</f>
        <v>0</v>
      </c>
      <c r="S55" s="65"/>
      <c r="T55" s="64">
        <f>T46</f>
        <v>0</v>
      </c>
      <c r="U55" s="64">
        <f>U46</f>
        <v>0</v>
      </c>
      <c r="V55" s="64">
        <f>V46</f>
        <v>0</v>
      </c>
      <c r="W55" s="64">
        <f>W46</f>
        <v>0</v>
      </c>
    </row>
    <row r="56" spans="1:24" x14ac:dyDescent="0.2">
      <c r="A56" s="27" t="s">
        <v>31</v>
      </c>
      <c r="B56" s="114"/>
      <c r="C56" s="64">
        <f>(C35+C37)</f>
        <v>0</v>
      </c>
      <c r="D56" s="64">
        <f>(D35+D37)</f>
        <v>0</v>
      </c>
      <c r="E56" s="64">
        <f>(E35+E37)</f>
        <v>0</v>
      </c>
      <c r="F56" s="65">
        <f>(F35+F37)</f>
        <v>0</v>
      </c>
      <c r="G56" s="23">
        <f>(G35+G37)</f>
        <v>0</v>
      </c>
      <c r="H56" s="23">
        <f>(H35+H37)</f>
        <v>0</v>
      </c>
      <c r="I56" s="23">
        <f>(I35+I37)</f>
        <v>0</v>
      </c>
      <c r="J56" s="65">
        <f>(J35+J37)</f>
        <v>0</v>
      </c>
      <c r="K56" s="23">
        <f>(K35+K37)</f>
        <v>0</v>
      </c>
      <c r="L56" s="23">
        <f>(L35+L37)</f>
        <v>0</v>
      </c>
      <c r="M56" s="23">
        <f>(M35+M37)</f>
        <v>0</v>
      </c>
      <c r="N56" s="65">
        <f>(N35+N37)</f>
        <v>0</v>
      </c>
      <c r="O56" s="23">
        <f>(O35+O37)</f>
        <v>0</v>
      </c>
      <c r="P56" s="23">
        <f>(P35+P37)</f>
        <v>0</v>
      </c>
      <c r="Q56" s="23">
        <f>(Q35+Q37)</f>
        <v>0</v>
      </c>
      <c r="R56" s="65">
        <f>(R35+R37)</f>
        <v>0</v>
      </c>
      <c r="S56" s="65"/>
      <c r="T56" s="23">
        <f>(T35+T37)</f>
        <v>0</v>
      </c>
      <c r="U56" s="23">
        <f>(U35+U37)</f>
        <v>0</v>
      </c>
      <c r="V56" s="23">
        <f>(V35+V37)</f>
        <v>0</v>
      </c>
      <c r="W56" s="23">
        <f>(W35+W37)</f>
        <v>0</v>
      </c>
    </row>
    <row r="57" spans="1:24" x14ac:dyDescent="0.2">
      <c r="A57" s="1" t="s">
        <v>29</v>
      </c>
      <c r="B57" s="1"/>
      <c r="C57" s="34">
        <f t="shared" ref="C57" si="10">C54+C55+C56</f>
        <v>0</v>
      </c>
      <c r="D57" s="52">
        <f>D54+D55+D56</f>
        <v>0</v>
      </c>
      <c r="E57" s="54">
        <f>E54+E55+E56</f>
        <v>0</v>
      </c>
      <c r="F57" s="54">
        <f t="shared" ref="F57:V57" si="11">F54+F55+F56</f>
        <v>0</v>
      </c>
      <c r="G57" s="34">
        <f t="shared" si="11"/>
        <v>0</v>
      </c>
      <c r="H57" s="52">
        <f>H54+H55+H56</f>
        <v>0</v>
      </c>
      <c r="I57" s="54">
        <f>I54+I55+I56</f>
        <v>0</v>
      </c>
      <c r="J57" s="54">
        <f t="shared" si="11"/>
        <v>0</v>
      </c>
      <c r="K57" s="53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3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77"/>
      <c r="T57" s="53">
        <f>T54+T55+T56</f>
        <v>0</v>
      </c>
      <c r="U57" s="53">
        <f>U54+U55+U56</f>
        <v>0</v>
      </c>
      <c r="V57" s="54">
        <f t="shared" si="11"/>
        <v>0</v>
      </c>
      <c r="W57" s="54">
        <f>W54+W55+W56</f>
        <v>0</v>
      </c>
      <c r="X57" s="49"/>
    </row>
    <row r="58" spans="1:24" x14ac:dyDescent="0.2">
      <c r="A58"/>
      <c r="B58" s="115"/>
      <c r="T58" s="17"/>
    </row>
    <row r="59" spans="1:24" ht="15.75" x14ac:dyDescent="0.2">
      <c r="A59" s="26" t="s">
        <v>32</v>
      </c>
      <c r="B59" s="113"/>
      <c r="T59" s="17"/>
    </row>
    <row r="60" spans="1:24" x14ac:dyDescent="0.2">
      <c r="A60" s="27" t="s">
        <v>29</v>
      </c>
      <c r="B60" s="114"/>
      <c r="C60" s="69">
        <f>C57</f>
        <v>0</v>
      </c>
      <c r="D60" s="69">
        <f t="shared" ref="D60:R60" si="12">D57</f>
        <v>0</v>
      </c>
      <c r="E60" s="69">
        <f t="shared" si="12"/>
        <v>0</v>
      </c>
      <c r="F60" s="70">
        <f t="shared" si="12"/>
        <v>0</v>
      </c>
      <c r="G60" s="49">
        <f t="shared" si="12"/>
        <v>0</v>
      </c>
      <c r="H60" s="49">
        <f t="shared" si="12"/>
        <v>0</v>
      </c>
      <c r="I60" s="49">
        <f t="shared" si="12"/>
        <v>0</v>
      </c>
      <c r="J60" s="70">
        <f t="shared" si="12"/>
        <v>0</v>
      </c>
      <c r="K60" s="49">
        <f t="shared" si="12"/>
        <v>0</v>
      </c>
      <c r="L60" s="49">
        <f t="shared" si="12"/>
        <v>0</v>
      </c>
      <c r="M60" s="49">
        <f t="shared" si="12"/>
        <v>0</v>
      </c>
      <c r="N60" s="70">
        <f t="shared" si="12"/>
        <v>0</v>
      </c>
      <c r="O60" s="49">
        <f t="shared" si="12"/>
        <v>0</v>
      </c>
      <c r="P60" s="49">
        <f t="shared" si="12"/>
        <v>0</v>
      </c>
      <c r="Q60" s="49">
        <f t="shared" si="12"/>
        <v>0</v>
      </c>
      <c r="R60" s="70">
        <f t="shared" si="12"/>
        <v>0</v>
      </c>
      <c r="S60" s="70"/>
      <c r="T60" s="49">
        <f>T57</f>
        <v>0</v>
      </c>
      <c r="U60" s="49">
        <f>U57</f>
        <v>0</v>
      </c>
      <c r="V60" s="49">
        <f t="shared" ref="V60" si="13">V57</f>
        <v>0</v>
      </c>
      <c r="W60" s="49">
        <f>W57</f>
        <v>0</v>
      </c>
    </row>
    <row r="61" spans="1:24" x14ac:dyDescent="0.2">
      <c r="A61" s="27" t="s">
        <v>33</v>
      </c>
      <c r="B61" s="116"/>
      <c r="C61" s="64">
        <f>C47</f>
        <v>0</v>
      </c>
      <c r="D61" s="64">
        <f>D47</f>
        <v>0</v>
      </c>
      <c r="E61" s="64">
        <f>E47</f>
        <v>0</v>
      </c>
      <c r="F61" s="65">
        <f>F47</f>
        <v>0</v>
      </c>
      <c r="G61" s="23">
        <f>G47</f>
        <v>0</v>
      </c>
      <c r="H61" s="23">
        <f>H47</f>
        <v>0</v>
      </c>
      <c r="I61" s="23">
        <f>I47</f>
        <v>0</v>
      </c>
      <c r="J61" s="65">
        <f>J47</f>
        <v>0</v>
      </c>
      <c r="K61" s="23">
        <f>K47</f>
        <v>0</v>
      </c>
      <c r="L61" s="23">
        <f>L47</f>
        <v>0</v>
      </c>
      <c r="M61" s="23">
        <f>M47</f>
        <v>0</v>
      </c>
      <c r="N61" s="65">
        <f>N47</f>
        <v>0</v>
      </c>
      <c r="O61" s="23">
        <f>O47</f>
        <v>0</v>
      </c>
      <c r="P61" s="23">
        <f>P47</f>
        <v>0</v>
      </c>
      <c r="Q61" s="23">
        <f>Q47</f>
        <v>0</v>
      </c>
      <c r="R61" s="65">
        <f>R47</f>
        <v>0</v>
      </c>
      <c r="S61" s="65"/>
      <c r="T61" s="23">
        <f>T47+G47</f>
        <v>0</v>
      </c>
      <c r="U61" s="23">
        <f>U47+H47</f>
        <v>0</v>
      </c>
      <c r="V61" s="23">
        <f>V47</f>
        <v>0</v>
      </c>
      <c r="W61" s="23">
        <f>W47</f>
        <v>0</v>
      </c>
    </row>
    <row r="62" spans="1:24" x14ac:dyDescent="0.2">
      <c r="A62" s="1" t="s">
        <v>32</v>
      </c>
      <c r="B62" s="1"/>
      <c r="C62" s="35">
        <f t="shared" ref="C62" si="14">C60+C61</f>
        <v>0</v>
      </c>
      <c r="D62" s="28">
        <f>D60+D61</f>
        <v>0</v>
      </c>
      <c r="E62" s="28">
        <f t="shared" ref="E62:V62" si="15">E60+E61</f>
        <v>0</v>
      </c>
      <c r="F62" s="28">
        <f t="shared" si="15"/>
        <v>0</v>
      </c>
      <c r="G62" s="35">
        <f t="shared" si="15"/>
        <v>0</v>
      </c>
      <c r="H62" s="28">
        <f>H60+H61</f>
        <v>0</v>
      </c>
      <c r="I62" s="28">
        <f t="shared" si="15"/>
        <v>0</v>
      </c>
      <c r="J62" s="28">
        <f t="shared" si="15"/>
        <v>0</v>
      </c>
      <c r="K62" s="35">
        <f t="shared" si="15"/>
        <v>0</v>
      </c>
      <c r="L62" s="28">
        <f t="shared" si="15"/>
        <v>0</v>
      </c>
      <c r="M62" s="28">
        <f t="shared" si="15"/>
        <v>0</v>
      </c>
      <c r="N62" s="28">
        <f t="shared" si="15"/>
        <v>0</v>
      </c>
      <c r="O62" s="35">
        <f t="shared" si="15"/>
        <v>0</v>
      </c>
      <c r="P62" s="28">
        <f t="shared" si="15"/>
        <v>0</v>
      </c>
      <c r="Q62" s="28">
        <f t="shared" si="15"/>
        <v>0</v>
      </c>
      <c r="R62" s="28">
        <f t="shared" si="15"/>
        <v>0</v>
      </c>
      <c r="S62" s="78"/>
      <c r="T62" s="35">
        <f>T60+T61</f>
        <v>0</v>
      </c>
      <c r="U62" s="35">
        <f>U60+U61</f>
        <v>0</v>
      </c>
      <c r="V62" s="28">
        <f t="shared" si="15"/>
        <v>0</v>
      </c>
      <c r="W62" s="28">
        <f>W60+W61</f>
        <v>0</v>
      </c>
    </row>
    <row r="63" spans="1:24" x14ac:dyDescent="0.2">
      <c r="A63"/>
      <c r="B63" s="115"/>
      <c r="T63" s="17"/>
    </row>
    <row r="64" spans="1:24" ht="21" x14ac:dyDescent="0.2">
      <c r="A64" s="25" t="s">
        <v>41</v>
      </c>
      <c r="B64" s="112"/>
      <c r="T64" s="17"/>
    </row>
    <row r="65" spans="1:23" ht="15.75" x14ac:dyDescent="0.2">
      <c r="A65" s="26" t="s">
        <v>34</v>
      </c>
      <c r="B65" s="113"/>
      <c r="T65" s="17"/>
    </row>
    <row r="66" spans="1:23" x14ac:dyDescent="0.2">
      <c r="A66" s="27" t="s">
        <v>35</v>
      </c>
      <c r="B66" s="114"/>
      <c r="C66" s="64">
        <f>C48</f>
        <v>0</v>
      </c>
      <c r="D66" s="64">
        <f>D48</f>
        <v>0</v>
      </c>
      <c r="E66" s="64">
        <f>E48</f>
        <v>0</v>
      </c>
      <c r="F66" s="65">
        <f>F48</f>
        <v>0</v>
      </c>
      <c r="G66" s="64">
        <f>G48</f>
        <v>0</v>
      </c>
      <c r="H66" s="64">
        <f>H48</f>
        <v>0</v>
      </c>
      <c r="I66" s="64">
        <f>I48</f>
        <v>0</v>
      </c>
      <c r="J66" s="65">
        <f>J48</f>
        <v>0</v>
      </c>
      <c r="K66" s="64">
        <f>K48</f>
        <v>0</v>
      </c>
      <c r="L66" s="64">
        <f>L48</f>
        <v>0</v>
      </c>
      <c r="M66" s="64">
        <f>M48</f>
        <v>0</v>
      </c>
      <c r="N66" s="65">
        <f>N48</f>
        <v>0</v>
      </c>
      <c r="O66" s="64">
        <f>O48</f>
        <v>0</v>
      </c>
      <c r="P66" s="64">
        <f>P48</f>
        <v>0</v>
      </c>
      <c r="Q66" s="64">
        <f>Q48</f>
        <v>0</v>
      </c>
      <c r="R66" s="65">
        <f>R48</f>
        <v>0</v>
      </c>
      <c r="S66" s="65"/>
      <c r="T66" s="23">
        <f>T48</f>
        <v>0</v>
      </c>
      <c r="U66" s="23">
        <f>U48</f>
        <v>0</v>
      </c>
      <c r="V66" s="23">
        <f>V48</f>
        <v>0</v>
      </c>
      <c r="W66" s="23">
        <f>W48</f>
        <v>0</v>
      </c>
    </row>
    <row r="67" spans="1:23" x14ac:dyDescent="0.2">
      <c r="A67" s="27" t="s">
        <v>32</v>
      </c>
      <c r="B67" s="114"/>
      <c r="C67" s="64">
        <f>C62</f>
        <v>0</v>
      </c>
      <c r="D67" s="64">
        <f>D62</f>
        <v>0</v>
      </c>
      <c r="E67" s="64">
        <f t="shared" ref="E67:W67" si="16">E62</f>
        <v>0</v>
      </c>
      <c r="F67" s="65">
        <f t="shared" si="16"/>
        <v>0</v>
      </c>
      <c r="G67" s="23">
        <f t="shared" si="16"/>
        <v>0</v>
      </c>
      <c r="H67" s="23">
        <f>H62</f>
        <v>0</v>
      </c>
      <c r="I67" s="23">
        <f t="shared" si="16"/>
        <v>0</v>
      </c>
      <c r="J67" s="65">
        <f t="shared" si="16"/>
        <v>0</v>
      </c>
      <c r="K67" s="23">
        <f t="shared" si="16"/>
        <v>0</v>
      </c>
      <c r="L67" s="23">
        <f t="shared" si="16"/>
        <v>0</v>
      </c>
      <c r="M67" s="23">
        <f t="shared" si="16"/>
        <v>0</v>
      </c>
      <c r="N67" s="65">
        <f t="shared" si="16"/>
        <v>0</v>
      </c>
      <c r="O67" s="23">
        <f t="shared" si="16"/>
        <v>0</v>
      </c>
      <c r="P67" s="23">
        <f t="shared" si="16"/>
        <v>0</v>
      </c>
      <c r="Q67" s="23">
        <f t="shared" si="16"/>
        <v>0</v>
      </c>
      <c r="R67" s="65">
        <f t="shared" si="16"/>
        <v>0</v>
      </c>
      <c r="S67" s="65"/>
      <c r="T67" s="23">
        <f>T62</f>
        <v>0</v>
      </c>
      <c r="U67" s="23">
        <f>U62</f>
        <v>0</v>
      </c>
      <c r="V67" s="23">
        <f>V62</f>
        <v>0</v>
      </c>
      <c r="W67" s="23">
        <f t="shared" si="16"/>
        <v>0</v>
      </c>
    </row>
    <row r="68" spans="1:23" x14ac:dyDescent="0.2">
      <c r="A68" s="1" t="s">
        <v>34</v>
      </c>
      <c r="B68" s="1"/>
      <c r="C68" s="34" t="str">
        <f>IFERROR(C66/C67,"-")</f>
        <v>-</v>
      </c>
      <c r="D68" s="51" t="str">
        <f>IFERROR(D66/D67,"-")</f>
        <v>-</v>
      </c>
      <c r="E68" s="51" t="str">
        <f t="shared" ref="E68:W68" si="17">IFERROR(E66/E67,"-")</f>
        <v>-</v>
      </c>
      <c r="F68" s="51" t="str">
        <f t="shared" si="17"/>
        <v>-</v>
      </c>
      <c r="G68" s="34" t="str">
        <f t="shared" si="17"/>
        <v>-</v>
      </c>
      <c r="H68" s="51" t="str">
        <f>IFERROR(H66/H67,"-")</f>
        <v>-</v>
      </c>
      <c r="I68" s="51" t="str">
        <f t="shared" si="17"/>
        <v>-</v>
      </c>
      <c r="J68" s="51" t="str">
        <f t="shared" si="17"/>
        <v>-</v>
      </c>
      <c r="K68" s="50" t="str">
        <f t="shared" si="17"/>
        <v>-</v>
      </c>
      <c r="L68" s="51" t="str">
        <f t="shared" si="17"/>
        <v>-</v>
      </c>
      <c r="M68" s="51" t="str">
        <f t="shared" si="17"/>
        <v>-</v>
      </c>
      <c r="N68" s="51" t="str">
        <f t="shared" si="17"/>
        <v>-</v>
      </c>
      <c r="O68" s="50" t="str">
        <f t="shared" si="17"/>
        <v>-</v>
      </c>
      <c r="P68" s="51" t="str">
        <f t="shared" si="17"/>
        <v>-</v>
      </c>
      <c r="Q68" s="51" t="str">
        <f t="shared" si="17"/>
        <v>-</v>
      </c>
      <c r="R68" s="51" t="str">
        <f t="shared" si="17"/>
        <v>-</v>
      </c>
      <c r="S68" s="77"/>
      <c r="T68" s="50" t="str">
        <f>IFERROR(T66/T67,"-")</f>
        <v>-</v>
      </c>
      <c r="U68" s="50" t="str">
        <f>IFERROR(U66/U67,"-")</f>
        <v>-</v>
      </c>
      <c r="V68" s="51" t="str">
        <f t="shared" si="17"/>
        <v>-</v>
      </c>
      <c r="W68" s="51" t="str">
        <f t="shared" si="17"/>
        <v>-</v>
      </c>
    </row>
    <row r="69" spans="1:23" x14ac:dyDescent="0.2">
      <c r="A69"/>
      <c r="B69" s="115"/>
      <c r="K69" s="55"/>
      <c r="T69" s="17"/>
    </row>
    <row r="70" spans="1:23" ht="15.75" x14ac:dyDescent="0.2">
      <c r="A70" s="26" t="s">
        <v>36</v>
      </c>
      <c r="B70" s="113"/>
      <c r="T70" s="17"/>
    </row>
    <row r="71" spans="1:23" x14ac:dyDescent="0.2">
      <c r="A71" s="27" t="s">
        <v>35</v>
      </c>
      <c r="B71" s="114"/>
      <c r="C71" s="64">
        <f t="shared" ref="C71:W71" si="18">C66</f>
        <v>0</v>
      </c>
      <c r="D71" s="64">
        <f t="shared" si="18"/>
        <v>0</v>
      </c>
      <c r="E71" s="64">
        <f t="shared" si="18"/>
        <v>0</v>
      </c>
      <c r="F71" s="65">
        <f t="shared" si="18"/>
        <v>0</v>
      </c>
      <c r="G71" s="23">
        <f t="shared" si="18"/>
        <v>0</v>
      </c>
      <c r="H71" s="23">
        <f t="shared" si="18"/>
        <v>0</v>
      </c>
      <c r="I71" s="23">
        <f t="shared" si="18"/>
        <v>0</v>
      </c>
      <c r="J71" s="65">
        <f t="shared" si="18"/>
        <v>0</v>
      </c>
      <c r="K71" s="23">
        <f t="shared" si="18"/>
        <v>0</v>
      </c>
      <c r="L71" s="23">
        <f t="shared" si="18"/>
        <v>0</v>
      </c>
      <c r="M71" s="23">
        <f t="shared" si="18"/>
        <v>0</v>
      </c>
      <c r="N71" s="65">
        <f t="shared" si="18"/>
        <v>0</v>
      </c>
      <c r="O71" s="23">
        <f t="shared" si="18"/>
        <v>0</v>
      </c>
      <c r="P71" s="23">
        <f t="shared" si="18"/>
        <v>0</v>
      </c>
      <c r="Q71" s="23">
        <f t="shared" si="18"/>
        <v>0</v>
      </c>
      <c r="R71" s="65">
        <f t="shared" si="18"/>
        <v>0</v>
      </c>
      <c r="S71" s="65"/>
      <c r="T71" s="23">
        <f>T66</f>
        <v>0</v>
      </c>
      <c r="U71" s="23">
        <f t="shared" si="18"/>
        <v>0</v>
      </c>
      <c r="V71" s="23">
        <f t="shared" si="18"/>
        <v>0</v>
      </c>
      <c r="W71" s="23">
        <f t="shared" si="18"/>
        <v>0</v>
      </c>
    </row>
    <row r="72" spans="1:23" x14ac:dyDescent="0.2">
      <c r="A72" s="27" t="s">
        <v>37</v>
      </c>
      <c r="B72" s="114"/>
      <c r="C72" s="64">
        <f>C44</f>
        <v>0</v>
      </c>
      <c r="D72" s="64">
        <f>D44</f>
        <v>0</v>
      </c>
      <c r="E72" s="64">
        <f>E44</f>
        <v>0</v>
      </c>
      <c r="F72" s="65">
        <f>F44</f>
        <v>0</v>
      </c>
      <c r="G72" s="23">
        <f>G44</f>
        <v>0</v>
      </c>
      <c r="H72" s="23">
        <f>H44</f>
        <v>0</v>
      </c>
      <c r="I72" s="23">
        <f>I44</f>
        <v>0</v>
      </c>
      <c r="J72" s="65">
        <f>J44</f>
        <v>0</v>
      </c>
      <c r="K72" s="23">
        <f>K44</f>
        <v>0</v>
      </c>
      <c r="L72" s="23">
        <f>L44</f>
        <v>0</v>
      </c>
      <c r="M72" s="23">
        <f>M44</f>
        <v>0</v>
      </c>
      <c r="N72" s="65">
        <f>N44</f>
        <v>0</v>
      </c>
      <c r="O72" s="23">
        <f>O44</f>
        <v>0</v>
      </c>
      <c r="P72" s="23">
        <f>P44</f>
        <v>0</v>
      </c>
      <c r="Q72" s="23">
        <f>Q44</f>
        <v>0</v>
      </c>
      <c r="R72" s="65">
        <f>R44</f>
        <v>0</v>
      </c>
      <c r="S72" s="65"/>
      <c r="T72" s="23">
        <f>T44</f>
        <v>0</v>
      </c>
      <c r="U72" s="23">
        <f>U44</f>
        <v>0</v>
      </c>
      <c r="V72" s="23">
        <f>V44</f>
        <v>0</v>
      </c>
      <c r="W72" s="23">
        <f>W44</f>
        <v>0</v>
      </c>
    </row>
    <row r="73" spans="1:23" x14ac:dyDescent="0.2">
      <c r="A73" s="27" t="s">
        <v>32</v>
      </c>
      <c r="B73" s="114"/>
      <c r="C73" s="64">
        <f t="shared" ref="C73:W73" si="19">C62</f>
        <v>0</v>
      </c>
      <c r="D73" s="64">
        <f t="shared" si="19"/>
        <v>0</v>
      </c>
      <c r="E73" s="64">
        <f t="shared" si="19"/>
        <v>0</v>
      </c>
      <c r="F73" s="65">
        <f t="shared" si="19"/>
        <v>0</v>
      </c>
      <c r="G73" s="23">
        <f t="shared" si="19"/>
        <v>0</v>
      </c>
      <c r="H73" s="23">
        <f t="shared" si="19"/>
        <v>0</v>
      </c>
      <c r="I73" s="23">
        <f t="shared" si="19"/>
        <v>0</v>
      </c>
      <c r="J73" s="65">
        <f t="shared" si="19"/>
        <v>0</v>
      </c>
      <c r="K73" s="23">
        <f t="shared" si="19"/>
        <v>0</v>
      </c>
      <c r="L73" s="23">
        <f t="shared" si="19"/>
        <v>0</v>
      </c>
      <c r="M73" s="23">
        <f t="shared" si="19"/>
        <v>0</v>
      </c>
      <c r="N73" s="65">
        <f t="shared" si="19"/>
        <v>0</v>
      </c>
      <c r="O73" s="23">
        <f t="shared" si="19"/>
        <v>0</v>
      </c>
      <c r="P73" s="23">
        <f t="shared" si="19"/>
        <v>0</v>
      </c>
      <c r="Q73" s="23">
        <f t="shared" si="19"/>
        <v>0</v>
      </c>
      <c r="R73" s="65">
        <f t="shared" si="19"/>
        <v>0</v>
      </c>
      <c r="S73" s="65"/>
      <c r="T73" s="23">
        <f>T67</f>
        <v>0</v>
      </c>
      <c r="U73" s="23">
        <f>U67</f>
        <v>0</v>
      </c>
      <c r="V73" s="23">
        <f t="shared" si="19"/>
        <v>0</v>
      </c>
      <c r="W73" s="23">
        <f t="shared" si="19"/>
        <v>0</v>
      </c>
    </row>
    <row r="74" spans="1:23" x14ac:dyDescent="0.2">
      <c r="A74" s="1" t="s">
        <v>36</v>
      </c>
      <c r="B74" s="1"/>
      <c r="C74" s="34" t="str">
        <f t="shared" ref="C74" si="20">IFERROR(IF(C71-C72&lt;0,"-",(C71-C72)/C73),"-")</f>
        <v>-</v>
      </c>
      <c r="D74" s="51" t="str">
        <f>IFERROR(IF(D71-D72&lt;0,"-",(D71-D72)/D73),"-")</f>
        <v>-</v>
      </c>
      <c r="E74" s="51" t="str">
        <f t="shared" ref="E74:W74" si="21">IFERROR(IF(E71-E72&lt;0,"-",(E71-E72)/E73),"-")</f>
        <v>-</v>
      </c>
      <c r="F74" s="51" t="str">
        <f t="shared" si="21"/>
        <v>-</v>
      </c>
      <c r="G74" s="34" t="str">
        <f t="shared" si="21"/>
        <v>-</v>
      </c>
      <c r="H74" s="51" t="str">
        <f>IFERROR(IF(H71-H72&lt;0,"-",(H71-H72)/H73),"-")</f>
        <v>-</v>
      </c>
      <c r="I74" s="51" t="str">
        <f t="shared" si="21"/>
        <v>-</v>
      </c>
      <c r="J74" s="51" t="str">
        <f t="shared" si="21"/>
        <v>-</v>
      </c>
      <c r="K74" s="50" t="str">
        <f t="shared" si="21"/>
        <v>-</v>
      </c>
      <c r="L74" s="51" t="str">
        <f t="shared" si="21"/>
        <v>-</v>
      </c>
      <c r="M74" s="51" t="str">
        <f t="shared" si="21"/>
        <v>-</v>
      </c>
      <c r="N74" s="51" t="str">
        <f t="shared" si="21"/>
        <v>-</v>
      </c>
      <c r="O74" s="50" t="str">
        <f t="shared" si="21"/>
        <v>-</v>
      </c>
      <c r="P74" s="51" t="str">
        <f t="shared" si="21"/>
        <v>-</v>
      </c>
      <c r="Q74" s="51" t="str">
        <f t="shared" si="21"/>
        <v>-</v>
      </c>
      <c r="R74" s="51" t="str">
        <f t="shared" si="21"/>
        <v>-</v>
      </c>
      <c r="S74" s="77"/>
      <c r="T74" s="50" t="str">
        <f>IFERROR(IF(T71-T72&lt;0,"-",(T71-T72)/T73),"-")</f>
        <v>-</v>
      </c>
      <c r="U74" s="50" t="str">
        <f t="shared" si="21"/>
        <v>-</v>
      </c>
      <c r="V74" s="51" t="str">
        <f t="shared" si="21"/>
        <v>-</v>
      </c>
      <c r="W74" s="51" t="str">
        <f t="shared" si="21"/>
        <v>-</v>
      </c>
    </row>
    <row r="75" spans="1:23" x14ac:dyDescent="0.2">
      <c r="T75" s="17"/>
    </row>
    <row r="76" spans="1:23" x14ac:dyDescent="0.2">
      <c r="T76" s="17"/>
    </row>
    <row r="77" spans="1:23" ht="15.75" x14ac:dyDescent="0.2">
      <c r="A77" s="26" t="s">
        <v>43</v>
      </c>
      <c r="B77" s="113"/>
      <c r="T77" s="17"/>
    </row>
    <row r="78" spans="1:23" x14ac:dyDescent="0.2">
      <c r="A78" s="27" t="s">
        <v>49</v>
      </c>
      <c r="B78" s="114"/>
      <c r="C78" s="64">
        <f>C8-C28</f>
        <v>0</v>
      </c>
      <c r="D78" s="64">
        <f>D8-D28</f>
        <v>0</v>
      </c>
      <c r="E78" s="64">
        <f>E8-E28</f>
        <v>0</v>
      </c>
      <c r="F78" s="65">
        <f>F8-F28</f>
        <v>0</v>
      </c>
      <c r="G78" s="23">
        <f>G8-G28</f>
        <v>0</v>
      </c>
      <c r="H78" s="23">
        <f>H8-H28</f>
        <v>0</v>
      </c>
      <c r="I78" s="23">
        <f>I8-I28</f>
        <v>0</v>
      </c>
      <c r="J78" s="65">
        <f>J8-J28</f>
        <v>0</v>
      </c>
      <c r="K78" s="23">
        <f>K8-K28</f>
        <v>0</v>
      </c>
      <c r="L78" s="23">
        <f>L8-L28</f>
        <v>0</v>
      </c>
      <c r="M78" s="23">
        <f>M8-M28</f>
        <v>0</v>
      </c>
      <c r="N78" s="65">
        <f>N8-N28</f>
        <v>0</v>
      </c>
      <c r="O78" s="23">
        <f>O8-O28</f>
        <v>0</v>
      </c>
      <c r="P78" s="23">
        <f>P8-P28</f>
        <v>0</v>
      </c>
      <c r="Q78" s="23">
        <f>Q8-Q28</f>
        <v>0</v>
      </c>
      <c r="R78" s="65">
        <f>R8-R28</f>
        <v>0</v>
      </c>
      <c r="S78" s="65"/>
      <c r="T78" s="23">
        <f>T8-T28</f>
        <v>0</v>
      </c>
      <c r="U78" s="23">
        <f>U8-U28</f>
        <v>0</v>
      </c>
      <c r="V78" s="23">
        <f>V8-V28</f>
        <v>0</v>
      </c>
      <c r="W78" s="23">
        <f>W8-W28</f>
        <v>0</v>
      </c>
    </row>
    <row r="79" spans="1:23" x14ac:dyDescent="0.2">
      <c r="A79" s="27" t="s">
        <v>50</v>
      </c>
      <c r="B79" s="114"/>
      <c r="C79" s="23">
        <f>-C31-C32-C33</f>
        <v>0</v>
      </c>
      <c r="D79" s="23">
        <f>-D31-D32-D33</f>
        <v>0</v>
      </c>
      <c r="E79" s="23">
        <f>-E31-E32-E33</f>
        <v>0</v>
      </c>
      <c r="F79" s="65">
        <f>-F31-F32-F33</f>
        <v>0</v>
      </c>
      <c r="G79" s="23">
        <f>-G31-G32-G33</f>
        <v>0</v>
      </c>
      <c r="H79" s="23">
        <f>-H31-H32-H33</f>
        <v>0</v>
      </c>
      <c r="I79" s="23">
        <f>-I31-I32-I33</f>
        <v>0</v>
      </c>
      <c r="J79" s="65">
        <f>-J31-J32-J33</f>
        <v>0</v>
      </c>
      <c r="K79" s="23">
        <f>-K31-K32-K33</f>
        <v>0</v>
      </c>
      <c r="L79" s="23">
        <f>-L31-L32-L33</f>
        <v>0</v>
      </c>
      <c r="M79" s="23">
        <f>-M31-M32-M33</f>
        <v>0</v>
      </c>
      <c r="N79" s="65">
        <f>-N31-N32-N33</f>
        <v>0</v>
      </c>
      <c r="O79" s="23">
        <f>-O31-O32-O33</f>
        <v>0</v>
      </c>
      <c r="P79" s="23">
        <f>-P31-P32-P33</f>
        <v>0</v>
      </c>
      <c r="Q79" s="23">
        <f>-Q31-Q32-Q33</f>
        <v>0</v>
      </c>
      <c r="R79" s="65">
        <f>-R31-R32-R33</f>
        <v>0</v>
      </c>
      <c r="S79" s="65"/>
      <c r="T79" s="23">
        <f>-T31-T32-T33</f>
        <v>0</v>
      </c>
      <c r="U79" s="23">
        <f>-U31-U32-U33</f>
        <v>0</v>
      </c>
      <c r="V79" s="23">
        <f>-V31-V32-V33</f>
        <v>0</v>
      </c>
      <c r="W79" s="23">
        <f>-W31-W32-W33</f>
        <v>0</v>
      </c>
    </row>
    <row r="80" spans="1:23" x14ac:dyDescent="0.2">
      <c r="A80" s="27"/>
      <c r="B80" s="114"/>
      <c r="C80" s="64"/>
      <c r="D80" s="64"/>
      <c r="E80" s="64"/>
      <c r="F80" s="65"/>
      <c r="G80" s="23"/>
      <c r="H80" s="23"/>
      <c r="I80" s="23"/>
      <c r="J80" s="65"/>
      <c r="K80" s="23"/>
      <c r="L80" s="23"/>
      <c r="M80" s="23"/>
      <c r="N80" s="65"/>
      <c r="O80" s="23"/>
      <c r="P80" s="23"/>
      <c r="Q80" s="23"/>
      <c r="R80" s="65"/>
      <c r="S80" s="65"/>
      <c r="T80" s="23"/>
      <c r="U80" s="23"/>
      <c r="V80" s="23"/>
      <c r="W80" s="23"/>
    </row>
    <row r="81" spans="1:23" x14ac:dyDescent="0.2">
      <c r="A81" s="27" t="s">
        <v>44</v>
      </c>
      <c r="B81" s="114"/>
      <c r="C81" s="64">
        <f>C13+C14</f>
        <v>0</v>
      </c>
      <c r="D81" s="64">
        <f>D13+D14</f>
        <v>0</v>
      </c>
      <c r="E81" s="64">
        <f>E13+E14</f>
        <v>0</v>
      </c>
      <c r="F81" s="65">
        <f>F13+F14</f>
        <v>0</v>
      </c>
      <c r="G81" s="23">
        <f>G13+G14</f>
        <v>0</v>
      </c>
      <c r="H81" s="23">
        <f>H13+H14</f>
        <v>0</v>
      </c>
      <c r="I81" s="23">
        <f>I13+I14</f>
        <v>0</v>
      </c>
      <c r="J81" s="65">
        <f>J13+J14</f>
        <v>0</v>
      </c>
      <c r="K81" s="23">
        <f>K13+K14</f>
        <v>0</v>
      </c>
      <c r="L81" s="23">
        <f>L13+L14</f>
        <v>0</v>
      </c>
      <c r="M81" s="23">
        <f>M13+M14</f>
        <v>0</v>
      </c>
      <c r="N81" s="65">
        <f>N13+N14</f>
        <v>0</v>
      </c>
      <c r="O81" s="23">
        <f>O13+O14</f>
        <v>0</v>
      </c>
      <c r="P81" s="23">
        <f>P13+P14</f>
        <v>0</v>
      </c>
      <c r="Q81" s="23">
        <f>Q13+Q14</f>
        <v>0</v>
      </c>
      <c r="R81" s="65">
        <f>R13+R14</f>
        <v>0</v>
      </c>
      <c r="S81" s="65"/>
      <c r="T81" s="23">
        <f>T13+T14</f>
        <v>0</v>
      </c>
      <c r="U81" s="23">
        <f>U13+U14</f>
        <v>0</v>
      </c>
      <c r="V81" s="23">
        <f>V13+V14</f>
        <v>0</v>
      </c>
      <c r="W81" s="23">
        <f>W13+W14</f>
        <v>0</v>
      </c>
    </row>
    <row r="82" spans="1:23" x14ac:dyDescent="0.2">
      <c r="A82" s="27" t="s">
        <v>45</v>
      </c>
      <c r="B82" s="114"/>
      <c r="C82" s="64">
        <f>C15</f>
        <v>0</v>
      </c>
      <c r="D82" s="64">
        <f>D15</f>
        <v>0</v>
      </c>
      <c r="E82" s="64">
        <f>E15</f>
        <v>0</v>
      </c>
      <c r="F82" s="65">
        <f>F15</f>
        <v>0</v>
      </c>
      <c r="G82" s="23">
        <f>G15</f>
        <v>0</v>
      </c>
      <c r="H82" s="23">
        <f>H15</f>
        <v>0</v>
      </c>
      <c r="I82" s="23">
        <f>I15</f>
        <v>0</v>
      </c>
      <c r="J82" s="65">
        <f>J15</f>
        <v>0</v>
      </c>
      <c r="K82" s="23">
        <f>K15</f>
        <v>0</v>
      </c>
      <c r="L82" s="23">
        <f>L15</f>
        <v>0</v>
      </c>
      <c r="M82" s="23">
        <f>M15</f>
        <v>0</v>
      </c>
      <c r="N82" s="65">
        <f>N15</f>
        <v>0</v>
      </c>
      <c r="O82" s="23">
        <f>O15</f>
        <v>0</v>
      </c>
      <c r="P82" s="23">
        <f>P15</f>
        <v>0</v>
      </c>
      <c r="Q82" s="23">
        <f>Q15</f>
        <v>0</v>
      </c>
      <c r="R82" s="65">
        <f>R15</f>
        <v>0</v>
      </c>
      <c r="S82" s="65"/>
      <c r="T82" s="23">
        <f>T15</f>
        <v>0</v>
      </c>
      <c r="U82" s="23">
        <f>U15</f>
        <v>0</v>
      </c>
      <c r="V82" s="23">
        <f>V15</f>
        <v>0</v>
      </c>
      <c r="W82" s="23">
        <f>W15</f>
        <v>0</v>
      </c>
    </row>
    <row r="83" spans="1:23" x14ac:dyDescent="0.2">
      <c r="A83" s="1" t="s">
        <v>43</v>
      </c>
      <c r="B83" s="1"/>
      <c r="C83" s="34">
        <f t="shared" ref="C83" si="22">SUM(C78:C82)</f>
        <v>0</v>
      </c>
      <c r="D83" s="28">
        <f>SUM(D78:D82)</f>
        <v>0</v>
      </c>
      <c r="E83" s="47">
        <f t="shared" ref="E83:W83" si="23">SUM(E78:E82)</f>
        <v>0</v>
      </c>
      <c r="F83" s="47">
        <f t="shared" si="23"/>
        <v>0</v>
      </c>
      <c r="G83" s="34">
        <f t="shared" si="23"/>
        <v>0</v>
      </c>
      <c r="H83" s="28">
        <f>SUM(H78:H82)</f>
        <v>0</v>
      </c>
      <c r="I83" s="47">
        <f t="shared" si="23"/>
        <v>0</v>
      </c>
      <c r="J83" s="47">
        <f t="shared" si="23"/>
        <v>0</v>
      </c>
      <c r="K83" s="48">
        <f t="shared" si="23"/>
        <v>0</v>
      </c>
      <c r="L83" s="47">
        <f t="shared" si="23"/>
        <v>0</v>
      </c>
      <c r="M83" s="47">
        <f t="shared" si="23"/>
        <v>0</v>
      </c>
      <c r="N83" s="47">
        <f t="shared" si="23"/>
        <v>0</v>
      </c>
      <c r="O83" s="48">
        <f t="shared" si="23"/>
        <v>0</v>
      </c>
      <c r="P83" s="47">
        <f t="shared" si="23"/>
        <v>0</v>
      </c>
      <c r="Q83" s="47">
        <f t="shared" si="23"/>
        <v>0</v>
      </c>
      <c r="R83" s="47">
        <f t="shared" si="23"/>
        <v>0</v>
      </c>
      <c r="S83" s="79"/>
      <c r="T83" s="48">
        <f>SUM(T78:T82)</f>
        <v>0</v>
      </c>
      <c r="U83" s="48">
        <f>SUM(U78:U82)</f>
        <v>0</v>
      </c>
      <c r="V83" s="47">
        <f t="shared" si="23"/>
        <v>0</v>
      </c>
      <c r="W83" s="47">
        <f t="shared" si="23"/>
        <v>0</v>
      </c>
    </row>
    <row r="84" spans="1:23" x14ac:dyDescent="0.2">
      <c r="A84" s="27"/>
      <c r="B84" s="114"/>
      <c r="T84" s="17"/>
    </row>
    <row r="85" spans="1:23" ht="15.75" x14ac:dyDescent="0.2">
      <c r="A85" s="26" t="s">
        <v>46</v>
      </c>
      <c r="B85" s="113"/>
      <c r="T85" s="17"/>
    </row>
    <row r="86" spans="1:23" x14ac:dyDescent="0.2">
      <c r="A86" s="27" t="s">
        <v>43</v>
      </c>
      <c r="B86" s="114"/>
      <c r="C86" s="58">
        <f>C83</f>
        <v>0</v>
      </c>
      <c r="D86" s="69">
        <f t="shared" ref="D86:W86" si="24">D83</f>
        <v>0</v>
      </c>
      <c r="E86" s="69">
        <f t="shared" si="24"/>
        <v>0</v>
      </c>
      <c r="F86" s="70">
        <f t="shared" si="24"/>
        <v>0</v>
      </c>
      <c r="G86" s="17">
        <f t="shared" si="24"/>
        <v>0</v>
      </c>
      <c r="H86" s="49">
        <f t="shared" si="24"/>
        <v>0</v>
      </c>
      <c r="I86" s="49">
        <f t="shared" si="24"/>
        <v>0</v>
      </c>
      <c r="J86" s="70">
        <f t="shared" si="24"/>
        <v>0</v>
      </c>
      <c r="K86" s="49">
        <f t="shared" si="24"/>
        <v>0</v>
      </c>
      <c r="L86" s="49">
        <f t="shared" si="24"/>
        <v>0</v>
      </c>
      <c r="M86" s="49">
        <f t="shared" si="24"/>
        <v>0</v>
      </c>
      <c r="N86" s="70">
        <f t="shared" si="24"/>
        <v>0</v>
      </c>
      <c r="O86" s="49">
        <f t="shared" si="24"/>
        <v>0</v>
      </c>
      <c r="P86" s="49">
        <f t="shared" si="24"/>
        <v>0</v>
      </c>
      <c r="Q86" s="49">
        <f t="shared" si="24"/>
        <v>0</v>
      </c>
      <c r="R86" s="70">
        <f t="shared" si="24"/>
        <v>0</v>
      </c>
      <c r="T86" s="49">
        <f>T83</f>
        <v>0</v>
      </c>
      <c r="U86" s="49">
        <f>U83</f>
        <v>0</v>
      </c>
      <c r="V86" s="49">
        <f t="shared" si="24"/>
        <v>0</v>
      </c>
      <c r="W86" s="49">
        <f t="shared" si="24"/>
        <v>0</v>
      </c>
    </row>
    <row r="87" spans="1:23" x14ac:dyDescent="0.2">
      <c r="A87" s="27" t="s">
        <v>47</v>
      </c>
      <c r="B87" s="114"/>
      <c r="C87" s="64">
        <f>C34+C36</f>
        <v>0</v>
      </c>
      <c r="D87" s="64">
        <f>D34+D36</f>
        <v>0</v>
      </c>
      <c r="E87" s="64">
        <f>E34+E36</f>
        <v>0</v>
      </c>
      <c r="F87" s="65">
        <f>F34+F36</f>
        <v>0</v>
      </c>
      <c r="G87" s="23">
        <f>G34+G36</f>
        <v>0</v>
      </c>
      <c r="H87" s="23">
        <f>H34+H36</f>
        <v>0</v>
      </c>
      <c r="I87" s="23">
        <f>I34+I36</f>
        <v>0</v>
      </c>
      <c r="J87" s="65">
        <f>J34+J36</f>
        <v>0</v>
      </c>
      <c r="K87" s="23">
        <f>K34+K36</f>
        <v>0</v>
      </c>
      <c r="L87" s="23">
        <f>L34+L36</f>
        <v>0</v>
      </c>
      <c r="M87" s="23">
        <f>M34+M36</f>
        <v>0</v>
      </c>
      <c r="N87" s="65">
        <f>N34+N36</f>
        <v>0</v>
      </c>
      <c r="O87" s="23">
        <f>O34+O36</f>
        <v>0</v>
      </c>
      <c r="P87" s="23">
        <f>P34+P36</f>
        <v>0</v>
      </c>
      <c r="Q87" s="23">
        <f>Q34+Q36</f>
        <v>0</v>
      </c>
      <c r="R87" s="65">
        <f>R34+R36</f>
        <v>0</v>
      </c>
      <c r="S87" s="65"/>
      <c r="T87" s="23">
        <f>T34+T36</f>
        <v>0</v>
      </c>
      <c r="U87" s="23">
        <f>U34+U36</f>
        <v>0</v>
      </c>
      <c r="V87" s="23">
        <f>V34+V36</f>
        <v>0</v>
      </c>
      <c r="W87" s="23">
        <f>W34+W36</f>
        <v>0</v>
      </c>
    </row>
    <row r="88" spans="1:23" x14ac:dyDescent="0.2">
      <c r="A88" s="27" t="s">
        <v>51</v>
      </c>
      <c r="B88" s="114"/>
      <c r="C88" s="64">
        <f>C37+C35</f>
        <v>0</v>
      </c>
      <c r="D88" s="64">
        <f>D37+D35</f>
        <v>0</v>
      </c>
      <c r="E88" s="64">
        <f>E37+E35</f>
        <v>0</v>
      </c>
      <c r="F88" s="65">
        <f>F37+F35</f>
        <v>0</v>
      </c>
      <c r="G88" s="23">
        <f>G37+G35</f>
        <v>0</v>
      </c>
      <c r="H88" s="23">
        <f>H37+H35</f>
        <v>0</v>
      </c>
      <c r="I88" s="23">
        <f>I37+I35</f>
        <v>0</v>
      </c>
      <c r="J88" s="65">
        <f>J37+J35</f>
        <v>0</v>
      </c>
      <c r="K88" s="23">
        <f>K37+K35</f>
        <v>0</v>
      </c>
      <c r="L88" s="23">
        <f>L37+L35</f>
        <v>0</v>
      </c>
      <c r="M88" s="23">
        <f>M37+M35</f>
        <v>0</v>
      </c>
      <c r="N88" s="65">
        <f>N37+N35</f>
        <v>0</v>
      </c>
      <c r="O88" s="23">
        <f>O37+O35</f>
        <v>0</v>
      </c>
      <c r="P88" s="23">
        <f>P37+P35</f>
        <v>0</v>
      </c>
      <c r="Q88" s="23">
        <f>Q37+Q35</f>
        <v>0</v>
      </c>
      <c r="R88" s="65">
        <f>R37+R35</f>
        <v>0</v>
      </c>
      <c r="S88" s="65"/>
      <c r="T88" s="23">
        <f>T37+T35</f>
        <v>0</v>
      </c>
      <c r="U88" s="23">
        <f>U37+U35</f>
        <v>0</v>
      </c>
      <c r="V88" s="23">
        <f>V37+V35</f>
        <v>0</v>
      </c>
      <c r="W88" s="23">
        <f>W37+W35</f>
        <v>0</v>
      </c>
    </row>
    <row r="89" spans="1:23" x14ac:dyDescent="0.2">
      <c r="A89" s="1" t="s">
        <v>48</v>
      </c>
      <c r="B89" s="1"/>
      <c r="C89" s="34" t="str">
        <f>IFERROR(C$86/SUM(C$87:C$88),"-")</f>
        <v>-</v>
      </c>
      <c r="D89" s="1" t="str">
        <f>IFERROR(D$86/SUM(D$87:D$88),"-")</f>
        <v>-</v>
      </c>
      <c r="E89" s="47" t="str">
        <f>IFERROR(E$86/SUM(E$87:E$88),"-")</f>
        <v>-</v>
      </c>
      <c r="F89" s="47" t="str">
        <f>IFERROR(F$86/SUM(F$87:F$88),"-")</f>
        <v>-</v>
      </c>
      <c r="G89" s="34" t="str">
        <f>IFERROR(G$86/SUM(G$87:G$88),"-")</f>
        <v>-</v>
      </c>
      <c r="H89" s="1" t="str">
        <f>IFERROR(H$86/SUM(H$87:H$88),"-")</f>
        <v>-</v>
      </c>
      <c r="I89" s="47" t="str">
        <f>IFERROR(I$86/SUM(I$87:I$88),"-")</f>
        <v>-</v>
      </c>
      <c r="J89" s="47" t="str">
        <f>IFERROR(J$86/SUM(J$87:J$88),"-")</f>
        <v>-</v>
      </c>
      <c r="K89" s="48" t="str">
        <f>IFERROR(K$86/SUM(K$87:K$88),"-")</f>
        <v>-</v>
      </c>
      <c r="L89" s="47" t="str">
        <f>IFERROR(L$86/SUM(L$87:L$88),"-")</f>
        <v>-</v>
      </c>
      <c r="M89" s="47" t="str">
        <f>IFERROR(M$86/SUM(M$87:M$88),"-")</f>
        <v>-</v>
      </c>
      <c r="N89" s="47" t="str">
        <f>IFERROR(N$86/SUM(N$87:N$88),"-")</f>
        <v>-</v>
      </c>
      <c r="O89" s="48" t="str">
        <f>IFERROR(O$86/SUM(O$87:O$88),"-")</f>
        <v>-</v>
      </c>
      <c r="P89" s="47" t="str">
        <f>IFERROR(P$86/SUM(P$87:P$88),"-")</f>
        <v>-</v>
      </c>
      <c r="Q89" s="47" t="str">
        <f>IFERROR(Q$86/SUM(Q$87:Q$88),"-")</f>
        <v>-</v>
      </c>
      <c r="R89" s="47" t="str">
        <f>IFERROR(R$86/SUM(R$87:R$88),"-")</f>
        <v>-</v>
      </c>
      <c r="S89" s="79"/>
      <c r="T89" s="48" t="str">
        <f>IFERROR(T$86/SUM(T$87:T$88),"-")</f>
        <v>-</v>
      </c>
      <c r="U89" s="48" t="str">
        <f>IFERROR(U$86/SUM(U$87:U$88),"-")</f>
        <v>-</v>
      </c>
      <c r="V89" s="47" t="str">
        <f>IFERROR(V$86/SUM(V$87:V$88),"-")</f>
        <v>-</v>
      </c>
      <c r="W89" s="47" t="str">
        <f>IFERROR(W$86/SUM(W$87:W$88),"-")</f>
        <v>-</v>
      </c>
    </row>
    <row r="90" spans="1:23" ht="18" x14ac:dyDescent="0.2">
      <c r="A90" s="29" t="s">
        <v>52</v>
      </c>
      <c r="B90" s="117"/>
      <c r="C90" s="36" t="str">
        <f>IFERROR(SUM(C$86:$G$86)/SUM(C$87:$G$87,C$88:$G$88),"-")</f>
        <v>-</v>
      </c>
      <c r="D90" s="30" t="str">
        <f>IFERROR(SUM(D$86:$G$86)/SUM(D$87:$G$87,D$88:$G$88),"-")</f>
        <v>-</v>
      </c>
      <c r="E90" s="30" t="str">
        <f>IFERROR(SUM(E$86:$G$86)/SUM(E$87:$G$87,E$88:$G$88),"-")</f>
        <v>-</v>
      </c>
      <c r="F90" s="71" t="str">
        <f>IFERROR(SUM(F$86:$G$86)/SUM(F$87:$G$87,F$88:$G$88),"-")</f>
        <v>-</v>
      </c>
      <c r="G90" s="36" t="str">
        <f>IFERROR(SUM($G$86:G$86)/SUM($G$87:G$87,$G$88:G$88),"-")</f>
        <v>-</v>
      </c>
      <c r="H90" s="30" t="str">
        <f>IFERROR(SUM($G$86:H$86)/SUM($G$87:H$87,$G$88:H$88),"-")</f>
        <v>-</v>
      </c>
      <c r="I90" s="30" t="str">
        <f>IFERROR(SUM($G$86:I$86)/SUM($G$87:I$87,$G$88:I$88),"-")</f>
        <v>-</v>
      </c>
      <c r="J90" s="71" t="str">
        <f>IFERROR(SUM($G$86:J$86)/SUM($G$87:J$87,$G$88:J$88),"-")</f>
        <v>-</v>
      </c>
      <c r="K90" s="36" t="str">
        <f>IFERROR(SUM($G$86:K$86)/SUM($G$87:K$87,$G$88:K$88),"-")</f>
        <v>-</v>
      </c>
      <c r="L90" s="30" t="str">
        <f>IFERROR(SUM($G$86:L$86)/SUM($G$87:L$87,$G$88:L$88),"-")</f>
        <v>-</v>
      </c>
      <c r="M90" s="30" t="str">
        <f>IFERROR(SUM($G$86:M$86)/SUM($G$87:M$87,$G$88:M$88),"-")</f>
        <v>-</v>
      </c>
      <c r="N90" s="71" t="str">
        <f>IFERROR(SUM($G$86:N$86)/SUM($G$87:N$87,$G$88:N$88),"-")</f>
        <v>-</v>
      </c>
      <c r="O90" s="36" t="str">
        <f>IFERROR(SUM($G$86:O$86)/SUM($G$87:O$87,$G$88:O$88),"-")</f>
        <v>-</v>
      </c>
      <c r="P90" s="30" t="str">
        <f>IFERROR(SUM($G$86:P$86)/SUM($G$87:P$87,$G$88:P$88),"-")</f>
        <v>-</v>
      </c>
      <c r="Q90" s="30" t="str">
        <f>IFERROR(SUM($G$86:Q$86)/SUM($G$87:Q$87,$G$88:Q$88),"-")</f>
        <v>-</v>
      </c>
      <c r="R90" s="71" t="str">
        <f>IFERROR(SUM($G$86:R$86)/SUM($G$87:R$87,$G$88:R$88),"-")</f>
        <v>-</v>
      </c>
      <c r="S90" s="80"/>
      <c r="T90" s="36" t="str">
        <f>IFERROR(SUM($G$86:T$86)/SUM($G$87:T$87,$G$88:T$88),"-")</f>
        <v>-</v>
      </c>
      <c r="U90" s="36" t="str">
        <f>IFERROR(SUM($G$86:U$86)/SUM($G$87:U$87,$G$88:U$88),"-")</f>
        <v>-</v>
      </c>
      <c r="V90" s="30" t="str">
        <f>IFERROR(SUM($G$86:V$86)/SUM($G$87:V$87,$G$88:V$88),"-")</f>
        <v>-</v>
      </c>
      <c r="W90" s="30" t="str">
        <f>IFERROR(SUM($G$86:W$86)/SUM($G$87:W$87,$G$88:W$88),"-")</f>
        <v>-</v>
      </c>
    </row>
    <row r="91" spans="1:23" s="105" customFormat="1" x14ac:dyDescent="0.2">
      <c r="B91" s="109"/>
      <c r="F91" s="109"/>
      <c r="J91" s="109"/>
      <c r="N91" s="109"/>
      <c r="R91" s="109"/>
      <c r="S91" s="109"/>
    </row>
    <row r="92" spans="1:23" x14ac:dyDescent="0.2">
      <c r="A92" s="17" t="s">
        <v>54</v>
      </c>
      <c r="C92" s="64">
        <f>C17-C28</f>
        <v>0</v>
      </c>
      <c r="D92" s="64">
        <f>D17-D28</f>
        <v>0</v>
      </c>
      <c r="E92" s="64">
        <f>E17-E28</f>
        <v>0</v>
      </c>
      <c r="F92" s="65">
        <f>F17-F28</f>
        <v>0</v>
      </c>
      <c r="G92" s="64">
        <f>G17-G28</f>
        <v>0</v>
      </c>
      <c r="H92" s="64">
        <f>H17-H28</f>
        <v>0</v>
      </c>
      <c r="I92" s="64">
        <f>I17-I28</f>
        <v>0</v>
      </c>
      <c r="J92" s="65">
        <f>J17-J28</f>
        <v>0</v>
      </c>
      <c r="K92" s="64">
        <f>K17-K28</f>
        <v>0</v>
      </c>
      <c r="L92" s="64">
        <f>L17-L28</f>
        <v>0</v>
      </c>
      <c r="M92" s="64">
        <f>M17-M28</f>
        <v>0</v>
      </c>
      <c r="N92" s="65">
        <f>N17-N28</f>
        <v>0</v>
      </c>
      <c r="O92" s="64">
        <f>O17-O28</f>
        <v>0</v>
      </c>
      <c r="P92" s="64">
        <f>P17-P28</f>
        <v>0</v>
      </c>
      <c r="Q92" s="64">
        <f>Q17-Q28</f>
        <v>0</v>
      </c>
      <c r="R92" s="65">
        <f>R17-R28</f>
        <v>0</v>
      </c>
      <c r="S92" s="65"/>
      <c r="T92" s="23">
        <f>T17-T28</f>
        <v>0</v>
      </c>
      <c r="U92" s="23">
        <f>U17-U28</f>
        <v>0</v>
      </c>
      <c r="V92" s="23">
        <f>V17-V28</f>
        <v>0</v>
      </c>
      <c r="W92" s="23">
        <f>W17-W28</f>
        <v>0</v>
      </c>
    </row>
    <row r="93" spans="1:23" s="105" customFormat="1" x14ac:dyDescent="0.2">
      <c r="A93" s="105" t="s">
        <v>55</v>
      </c>
      <c r="B93" s="109"/>
      <c r="C93" s="106" t="e">
        <f>C92/C17</f>
        <v>#DIV/0!</v>
      </c>
      <c r="D93" s="106" t="e">
        <f>D92/D17</f>
        <v>#DIV/0!</v>
      </c>
      <c r="E93" s="106" t="e">
        <f>E92/E17</f>
        <v>#DIV/0!</v>
      </c>
      <c r="F93" s="107" t="e">
        <f>F92/F17</f>
        <v>#DIV/0!</v>
      </c>
      <c r="G93" s="106" t="e">
        <f>G92/G17</f>
        <v>#DIV/0!</v>
      </c>
      <c r="H93" s="106" t="e">
        <f>H92/H17</f>
        <v>#DIV/0!</v>
      </c>
      <c r="I93" s="106" t="e">
        <f>I92/I17</f>
        <v>#DIV/0!</v>
      </c>
      <c r="J93" s="107" t="e">
        <f>J92/J17</f>
        <v>#DIV/0!</v>
      </c>
      <c r="K93" s="106" t="e">
        <f>K92/K17</f>
        <v>#DIV/0!</v>
      </c>
      <c r="L93" s="106" t="e">
        <f>L92/L17</f>
        <v>#DIV/0!</v>
      </c>
      <c r="M93" s="106" t="e">
        <f>M92/M17</f>
        <v>#DIV/0!</v>
      </c>
      <c r="N93" s="107" t="e">
        <f>N92/N17</f>
        <v>#DIV/0!</v>
      </c>
      <c r="O93" s="106" t="e">
        <f>O92/O17</f>
        <v>#DIV/0!</v>
      </c>
      <c r="P93" s="106" t="e">
        <f>P92/P17</f>
        <v>#DIV/0!</v>
      </c>
      <c r="Q93" s="106" t="e">
        <f>Q92/Q17</f>
        <v>#DIV/0!</v>
      </c>
      <c r="R93" s="107" t="e">
        <f>R92/R17</f>
        <v>#DIV/0!</v>
      </c>
      <c r="S93" s="107"/>
      <c r="T93" s="108" t="e">
        <f>T92/T17</f>
        <v>#DIV/0!</v>
      </c>
      <c r="U93" s="108" t="e">
        <f>U92/U17</f>
        <v>#DIV/0!</v>
      </c>
      <c r="V93" s="108" t="e">
        <f>V92/V17</f>
        <v>#DIV/0!</v>
      </c>
      <c r="W93" s="108" t="e">
        <f>W92/W17</f>
        <v>#DIV/0!</v>
      </c>
    </row>
    <row r="94" spans="1:23" s="90" customFormat="1" x14ac:dyDescent="0.2">
      <c r="B94" s="103"/>
      <c r="C94" s="18"/>
      <c r="D94" s="18"/>
      <c r="E94" s="18"/>
      <c r="F94" s="103"/>
      <c r="J94" s="103"/>
      <c r="N94" s="103"/>
      <c r="R94" s="103"/>
      <c r="S94" s="103"/>
      <c r="T94" s="104">
        <f>T87+T88</f>
        <v>0</v>
      </c>
      <c r="U94" s="104">
        <f>U87+U88</f>
        <v>0</v>
      </c>
      <c r="V94" s="104">
        <f t="shared" ref="V94:W94" si="25">V87+V88</f>
        <v>0</v>
      </c>
      <c r="W94" s="104">
        <f t="shared" si="25"/>
        <v>0</v>
      </c>
    </row>
    <row r="95" spans="1:23" s="90" customFormat="1" x14ac:dyDescent="0.2">
      <c r="B95" s="103"/>
      <c r="C95" s="18"/>
      <c r="D95" s="18"/>
      <c r="E95" s="18"/>
      <c r="F95" s="103"/>
      <c r="J95" s="103"/>
      <c r="N95" s="103"/>
      <c r="R95" s="103"/>
      <c r="S95" s="103"/>
      <c r="T95" s="18"/>
    </row>
    <row r="96" spans="1:23" s="90" customFormat="1" x14ac:dyDescent="0.2">
      <c r="B96" s="103"/>
      <c r="C96" s="18"/>
      <c r="D96" s="18"/>
      <c r="E96" s="18"/>
      <c r="F96" s="103"/>
      <c r="J96" s="103"/>
      <c r="N96" s="103"/>
      <c r="R96" s="103"/>
      <c r="S96" s="103"/>
      <c r="T96" s="18"/>
    </row>
    <row r="97" spans="2:20" s="90" customFormat="1" x14ac:dyDescent="0.2">
      <c r="B97" s="103"/>
      <c r="C97" s="18"/>
      <c r="D97" s="18"/>
      <c r="E97" s="18"/>
      <c r="F97" s="103"/>
      <c r="J97" s="103"/>
      <c r="N97" s="103"/>
      <c r="R97" s="103"/>
      <c r="S97" s="103"/>
      <c r="T97" s="18"/>
    </row>
    <row r="98" spans="2:20" s="90" customFormat="1" x14ac:dyDescent="0.2">
      <c r="B98" s="103"/>
      <c r="C98" s="18"/>
      <c r="D98" s="18"/>
      <c r="E98" s="18"/>
      <c r="F98" s="103"/>
      <c r="J98" s="103"/>
      <c r="N98" s="103"/>
      <c r="R98" s="103"/>
      <c r="S98" s="103"/>
      <c r="T98" s="18"/>
    </row>
    <row r="99" spans="2:20" s="90" customFormat="1" x14ac:dyDescent="0.2">
      <c r="B99" s="103"/>
      <c r="C99" s="18"/>
      <c r="D99" s="18"/>
      <c r="E99" s="18"/>
      <c r="F99" s="103"/>
      <c r="J99" s="103"/>
      <c r="N99" s="103"/>
      <c r="R99" s="103"/>
      <c r="S99" s="103"/>
      <c r="T99" s="18"/>
    </row>
    <row r="100" spans="2:20" s="90" customFormat="1" x14ac:dyDescent="0.2">
      <c r="B100" s="103"/>
      <c r="C100" s="18"/>
      <c r="D100" s="18"/>
      <c r="E100" s="18"/>
      <c r="F100" s="103"/>
      <c r="J100" s="103"/>
      <c r="N100" s="103"/>
      <c r="R100" s="103"/>
      <c r="S100" s="103"/>
      <c r="T100" s="18"/>
    </row>
    <row r="101" spans="2:20" s="90" customFormat="1" x14ac:dyDescent="0.2">
      <c r="B101" s="103"/>
      <c r="C101" s="18"/>
      <c r="D101" s="18"/>
      <c r="E101" s="18"/>
      <c r="F101" s="103"/>
      <c r="J101" s="103"/>
      <c r="N101" s="103"/>
      <c r="R101" s="103"/>
      <c r="S101" s="103"/>
      <c r="T101" s="18"/>
    </row>
    <row r="102" spans="2:20" s="90" customFormat="1" x14ac:dyDescent="0.2">
      <c r="B102" s="103"/>
      <c r="C102" s="18"/>
      <c r="D102" s="18"/>
      <c r="E102" s="18"/>
      <c r="F102" s="103"/>
      <c r="J102" s="103"/>
      <c r="N102" s="103"/>
      <c r="R102" s="103"/>
      <c r="S102" s="103"/>
      <c r="T102" s="18"/>
    </row>
    <row r="103" spans="2:20" s="90" customFormat="1" x14ac:dyDescent="0.2">
      <c r="B103" s="103"/>
      <c r="C103" s="18"/>
      <c r="D103" s="18"/>
      <c r="E103" s="18"/>
      <c r="F103" s="103"/>
      <c r="J103" s="103"/>
      <c r="N103" s="103"/>
      <c r="R103" s="103"/>
      <c r="S103" s="103"/>
      <c r="T103" s="18"/>
    </row>
    <row r="104" spans="2:20" s="90" customFormat="1" x14ac:dyDescent="0.2">
      <c r="B104" s="103"/>
      <c r="C104" s="18"/>
      <c r="D104" s="18"/>
      <c r="E104" s="18"/>
      <c r="F104" s="103"/>
      <c r="J104" s="103"/>
      <c r="N104" s="103"/>
      <c r="R104" s="103"/>
      <c r="S104" s="103"/>
      <c r="T104" s="18"/>
    </row>
  </sheetData>
  <mergeCells count="9">
    <mergeCell ref="T2:T3"/>
    <mergeCell ref="U2:U3"/>
    <mergeCell ref="V2:V3"/>
    <mergeCell ref="W2:W3"/>
    <mergeCell ref="A1:B1"/>
    <mergeCell ref="C2:F2"/>
    <mergeCell ref="G2:J2"/>
    <mergeCell ref="K2:N2"/>
    <mergeCell ref="O2:R2"/>
  </mergeCells>
  <phoneticPr fontId="12" type="noConversion"/>
  <printOptions horizontalCentered="1" verticalCentered="1"/>
  <pageMargins left="0.23622047244094491" right="0.23622047244094491" top="0.98425196850393704" bottom="0.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726FA-F62B-49F2-9F95-8ECA6D9E7937}">
  <sheetPr>
    <pageSetUpPr fitToPage="1"/>
  </sheetPr>
  <dimension ref="A1:AC105"/>
  <sheetViews>
    <sheetView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F32" sqref="AF32"/>
    </sheetView>
  </sheetViews>
  <sheetFormatPr defaultColWidth="9.140625" defaultRowHeight="12.75" outlineLevelCol="1" x14ac:dyDescent="0.2"/>
  <cols>
    <col min="1" max="1" width="58.85546875" style="17" customWidth="1"/>
    <col min="2" max="2" width="9.7109375" style="66" customWidth="1"/>
    <col min="3" max="5" width="13.28515625" style="58" customWidth="1"/>
    <col min="6" max="6" width="13.28515625" style="66" customWidth="1"/>
    <col min="7" max="7" width="11.42578125" style="17" hidden="1" customWidth="1" outlineLevel="1"/>
    <col min="8" max="8" width="11.85546875" style="17" hidden="1" customWidth="1" outlineLevel="1"/>
    <col min="9" max="9" width="12.5703125" style="17" hidden="1" customWidth="1" outlineLevel="1"/>
    <col min="10" max="10" width="11.85546875" style="66" hidden="1" customWidth="1" outlineLevel="1"/>
    <col min="11" max="13" width="11.85546875" style="17" hidden="1" customWidth="1" outlineLevel="1"/>
    <col min="14" max="14" width="11.85546875" style="66" hidden="1" customWidth="1" outlineLevel="1"/>
    <col min="15" max="15" width="11.85546875" style="17" hidden="1" customWidth="1" outlineLevel="1"/>
    <col min="16" max="17" width="13.28515625" style="17" hidden="1" customWidth="1" outlineLevel="1"/>
    <col min="18" max="18" width="13.28515625" style="66" hidden="1" customWidth="1" outlineLevel="1"/>
    <col min="19" max="19" width="13.28515625" style="17" hidden="1" customWidth="1" outlineLevel="1"/>
    <col min="20" max="20" width="11.85546875" style="17" hidden="1" customWidth="1" outlineLevel="1"/>
    <col min="21" max="21" width="11.7109375" style="17" hidden="1" customWidth="1" outlineLevel="1"/>
    <col min="22" max="22" width="5.42578125" style="66" hidden="1" customWidth="1" outlineLevel="1"/>
    <col min="23" max="23" width="5.42578125" style="66" customWidth="1" collapsed="1"/>
    <col min="24" max="24" width="13" style="18" customWidth="1"/>
    <col min="25" max="28" width="15" style="17" hidden="1" customWidth="1" outlineLevel="1"/>
    <col min="29" max="29" width="9.140625" style="17" collapsed="1"/>
    <col min="30" max="16384" width="9.140625" style="17"/>
  </cols>
  <sheetData>
    <row r="1" spans="1:28" ht="20.25" customHeight="1" x14ac:dyDescent="0.2">
      <c r="A1" s="100" t="s">
        <v>14</v>
      </c>
      <c r="B1" s="101"/>
      <c r="C1" s="57"/>
      <c r="D1" s="57"/>
      <c r="E1" s="57"/>
      <c r="F1" s="60"/>
      <c r="AA1" s="46"/>
    </row>
    <row r="2" spans="1:28" x14ac:dyDescent="0.2">
      <c r="A2" s="16"/>
      <c r="B2" s="16"/>
      <c r="C2" s="61" t="s">
        <v>56</v>
      </c>
      <c r="D2" s="61"/>
      <c r="E2" s="61"/>
      <c r="F2" s="62"/>
      <c r="G2" s="56" t="s">
        <v>57</v>
      </c>
      <c r="H2" s="56"/>
      <c r="I2" s="56"/>
      <c r="J2" s="56"/>
      <c r="K2" s="56" t="s">
        <v>58</v>
      </c>
      <c r="L2" s="56"/>
      <c r="M2" s="56"/>
      <c r="N2" s="56"/>
      <c r="O2" s="56" t="s">
        <v>59</v>
      </c>
      <c r="P2" s="56"/>
      <c r="Q2" s="56"/>
      <c r="R2" s="56"/>
      <c r="S2" s="56" t="s">
        <v>60</v>
      </c>
      <c r="T2" s="56"/>
      <c r="U2" s="56"/>
      <c r="V2" s="56"/>
      <c r="W2" s="73"/>
      <c r="X2" s="61" t="s">
        <v>56</v>
      </c>
      <c r="Y2" s="56" t="s">
        <v>57</v>
      </c>
      <c r="Z2" s="56" t="s">
        <v>58</v>
      </c>
      <c r="AA2" s="56" t="s">
        <v>59</v>
      </c>
      <c r="AB2" s="56" t="s">
        <v>60</v>
      </c>
    </row>
    <row r="3" spans="1:28" x14ac:dyDescent="0.2">
      <c r="A3" s="21" t="s">
        <v>0</v>
      </c>
      <c r="B3" s="21"/>
      <c r="C3" s="38" t="s">
        <v>24</v>
      </c>
      <c r="D3" s="22" t="s">
        <v>25</v>
      </c>
      <c r="E3" s="22" t="s">
        <v>28</v>
      </c>
      <c r="F3" s="63" t="s">
        <v>27</v>
      </c>
      <c r="G3" s="38" t="s">
        <v>24</v>
      </c>
      <c r="H3" s="22" t="s">
        <v>25</v>
      </c>
      <c r="I3" s="22" t="s">
        <v>26</v>
      </c>
      <c r="J3" s="63" t="s">
        <v>27</v>
      </c>
      <c r="K3" s="38" t="s">
        <v>24</v>
      </c>
      <c r="L3" s="22" t="s">
        <v>25</v>
      </c>
      <c r="M3" s="22" t="s">
        <v>28</v>
      </c>
      <c r="N3" s="63" t="s">
        <v>27</v>
      </c>
      <c r="O3" s="38" t="s">
        <v>24</v>
      </c>
      <c r="P3" s="22" t="s">
        <v>25</v>
      </c>
      <c r="Q3" s="22" t="s">
        <v>28</v>
      </c>
      <c r="R3" s="63" t="s">
        <v>27</v>
      </c>
      <c r="S3" s="38" t="s">
        <v>24</v>
      </c>
      <c r="T3" s="22" t="s">
        <v>25</v>
      </c>
      <c r="U3" s="22" t="s">
        <v>28</v>
      </c>
      <c r="V3" s="63" t="s">
        <v>27</v>
      </c>
      <c r="W3" s="74"/>
      <c r="X3" s="118"/>
      <c r="Y3" s="56"/>
      <c r="Z3" s="56"/>
      <c r="AA3" s="56"/>
      <c r="AB3" s="56"/>
    </row>
    <row r="4" spans="1:28" s="90" customFormat="1" x14ac:dyDescent="0.2">
      <c r="A4" s="44"/>
      <c r="B4" s="44"/>
      <c r="C4" s="97">
        <f>C5</f>
        <v>0</v>
      </c>
      <c r="D4" s="98">
        <f>C44</f>
        <v>0</v>
      </c>
      <c r="E4" s="98">
        <f>D44</f>
        <v>0</v>
      </c>
      <c r="F4" s="98">
        <f>E44</f>
        <v>0</v>
      </c>
      <c r="G4" s="97">
        <f>G5</f>
        <v>0</v>
      </c>
      <c r="H4" s="98">
        <f>G44</f>
        <v>0</v>
      </c>
      <c r="I4" s="98">
        <f>H44</f>
        <v>0</v>
      </c>
      <c r="J4" s="98">
        <f>I44</f>
        <v>0</v>
      </c>
      <c r="K4" s="97">
        <f>J44</f>
        <v>0</v>
      </c>
      <c r="L4" s="98">
        <f>K44</f>
        <v>0</v>
      </c>
      <c r="M4" s="98">
        <f>L44</f>
        <v>0</v>
      </c>
      <c r="N4" s="98">
        <f>M44</f>
        <v>0</v>
      </c>
      <c r="O4" s="97">
        <f>N44</f>
        <v>0</v>
      </c>
      <c r="P4" s="98">
        <f>O44</f>
        <v>0</v>
      </c>
      <c r="Q4" s="98">
        <f>P44</f>
        <v>0</v>
      </c>
      <c r="R4" s="98">
        <f>Q44</f>
        <v>0</v>
      </c>
      <c r="S4" s="97">
        <f>R44</f>
        <v>0</v>
      </c>
      <c r="T4" s="98">
        <f>S44</f>
        <v>0</v>
      </c>
      <c r="U4" s="98">
        <f>T44</f>
        <v>0</v>
      </c>
      <c r="V4" s="98">
        <f>U44</f>
        <v>0</v>
      </c>
      <c r="W4" s="89"/>
      <c r="X4" s="97">
        <f>X5</f>
        <v>0</v>
      </c>
      <c r="Y4" s="97">
        <f>Y5</f>
        <v>0</v>
      </c>
      <c r="Z4" s="98">
        <f>Y44</f>
        <v>0</v>
      </c>
      <c r="AA4" s="98">
        <f>Z44</f>
        <v>0</v>
      </c>
      <c r="AB4" s="98">
        <f>AA44</f>
        <v>0</v>
      </c>
    </row>
    <row r="5" spans="1:28" x14ac:dyDescent="0.2">
      <c r="A5" s="1" t="s">
        <v>11</v>
      </c>
      <c r="B5" s="1">
        <v>0</v>
      </c>
      <c r="C5" s="99"/>
      <c r="D5" s="2">
        <f>C44</f>
        <v>0</v>
      </c>
      <c r="E5" s="2">
        <f>D44</f>
        <v>0</v>
      </c>
      <c r="F5" s="2">
        <f t="shared" ref="F5" si="0">E44</f>
        <v>0</v>
      </c>
      <c r="G5" s="32"/>
      <c r="H5" s="2">
        <f>G44</f>
        <v>0</v>
      </c>
      <c r="I5" s="2">
        <f>H44</f>
        <v>0</v>
      </c>
      <c r="J5" s="2">
        <f t="shared" ref="J5:T5" si="1">I44</f>
        <v>0</v>
      </c>
      <c r="K5" s="32">
        <f t="shared" si="1"/>
        <v>0</v>
      </c>
      <c r="L5" s="2">
        <f t="shared" si="1"/>
        <v>0</v>
      </c>
      <c r="M5" s="2">
        <f t="shared" si="1"/>
        <v>0</v>
      </c>
      <c r="N5" s="2">
        <f t="shared" si="1"/>
        <v>0</v>
      </c>
      <c r="O5" s="32">
        <f t="shared" si="1"/>
        <v>0</v>
      </c>
      <c r="P5" s="2">
        <f t="shared" si="1"/>
        <v>0</v>
      </c>
      <c r="Q5" s="2">
        <f t="shared" si="1"/>
        <v>0</v>
      </c>
      <c r="R5" s="2">
        <f t="shared" si="1"/>
        <v>0</v>
      </c>
      <c r="S5" s="32">
        <f t="shared" si="1"/>
        <v>0</v>
      </c>
      <c r="T5" s="2">
        <f t="shared" si="1"/>
        <v>0</v>
      </c>
      <c r="U5" s="2"/>
      <c r="V5" s="2"/>
      <c r="W5" s="75"/>
      <c r="X5" s="32">
        <f>F5</f>
        <v>0</v>
      </c>
      <c r="Y5" s="32">
        <f>G5</f>
        <v>0</v>
      </c>
      <c r="Z5" s="2">
        <f>K5</f>
        <v>0</v>
      </c>
      <c r="AA5" s="2">
        <f>O5</f>
        <v>0</v>
      </c>
      <c r="AB5" s="2">
        <f>S5</f>
        <v>0</v>
      </c>
    </row>
    <row r="6" spans="1:28" x14ac:dyDescent="0.2">
      <c r="A6" s="3"/>
      <c r="B6" s="3"/>
      <c r="X6" s="17"/>
    </row>
    <row r="7" spans="1:28" x14ac:dyDescent="0.2">
      <c r="A7" s="4" t="s">
        <v>1</v>
      </c>
      <c r="B7" s="4"/>
      <c r="X7" s="17"/>
    </row>
    <row r="8" spans="1:28" x14ac:dyDescent="0.2">
      <c r="A8" s="81" t="s">
        <v>63</v>
      </c>
      <c r="B8" s="41"/>
      <c r="C8" s="64">
        <f>C9*C10</f>
        <v>0</v>
      </c>
      <c r="D8" s="64">
        <f t="shared" ref="D8:V8" si="2">D9*D10</f>
        <v>0</v>
      </c>
      <c r="E8" s="64">
        <f t="shared" si="2"/>
        <v>0</v>
      </c>
      <c r="F8" s="65">
        <f t="shared" si="2"/>
        <v>0</v>
      </c>
      <c r="G8" s="64">
        <f t="shared" si="2"/>
        <v>0</v>
      </c>
      <c r="H8" s="64">
        <f t="shared" si="2"/>
        <v>0</v>
      </c>
      <c r="I8" s="64">
        <f t="shared" si="2"/>
        <v>0</v>
      </c>
      <c r="J8" s="65">
        <f t="shared" si="2"/>
        <v>0</v>
      </c>
      <c r="K8" s="64">
        <f t="shared" si="2"/>
        <v>0</v>
      </c>
      <c r="L8" s="64">
        <f t="shared" si="2"/>
        <v>0</v>
      </c>
      <c r="M8" s="64">
        <f t="shared" si="2"/>
        <v>0</v>
      </c>
      <c r="N8" s="65">
        <f t="shared" si="2"/>
        <v>0</v>
      </c>
      <c r="O8" s="64">
        <f t="shared" si="2"/>
        <v>0</v>
      </c>
      <c r="P8" s="64">
        <f t="shared" si="2"/>
        <v>0</v>
      </c>
      <c r="Q8" s="64">
        <f t="shared" si="2"/>
        <v>0</v>
      </c>
      <c r="R8" s="65">
        <f t="shared" si="2"/>
        <v>0</v>
      </c>
      <c r="S8" s="64">
        <f t="shared" si="2"/>
        <v>0</v>
      </c>
      <c r="T8" s="64">
        <f t="shared" si="2"/>
        <v>0</v>
      </c>
      <c r="U8" s="64">
        <f t="shared" si="2"/>
        <v>0</v>
      </c>
      <c r="V8" s="65">
        <f t="shared" si="2"/>
        <v>0</v>
      </c>
      <c r="X8" s="23">
        <f>SUM(C8:F8)</f>
        <v>0</v>
      </c>
      <c r="Y8" s="23">
        <f>SUM(G8:J8)</f>
        <v>0</v>
      </c>
      <c r="Z8" s="23">
        <f>SUM(K8:N8)</f>
        <v>0</v>
      </c>
      <c r="AA8" s="23">
        <f>SUM(O8:R8)</f>
        <v>0</v>
      </c>
      <c r="AB8" s="23">
        <f>SUM(S8:T8)</f>
        <v>0</v>
      </c>
    </row>
    <row r="9" spans="1:28" x14ac:dyDescent="0.2">
      <c r="A9" s="5" t="s">
        <v>61</v>
      </c>
      <c r="B9" s="5"/>
      <c r="C9" s="64"/>
      <c r="D9" s="64"/>
      <c r="E9" s="64"/>
      <c r="F9" s="65"/>
      <c r="G9" s="23"/>
      <c r="H9" s="23"/>
      <c r="I9" s="23"/>
      <c r="J9" s="65"/>
      <c r="K9" s="23"/>
      <c r="L9" s="23"/>
      <c r="M9" s="23"/>
      <c r="N9" s="65"/>
      <c r="O9" s="23"/>
      <c r="P9" s="23"/>
      <c r="Q9" s="23"/>
      <c r="R9" s="65"/>
      <c r="S9" s="23"/>
      <c r="T9" s="23"/>
      <c r="U9" s="23"/>
      <c r="V9" s="65"/>
      <c r="W9" s="65"/>
      <c r="X9" s="23">
        <f t="shared" ref="X9:X37" si="3">SUM(C9:F9)</f>
        <v>0</v>
      </c>
      <c r="Y9" s="23">
        <f>SUM(G9:J9)</f>
        <v>0</v>
      </c>
      <c r="Z9" s="23">
        <f>SUM(K9:N9)</f>
        <v>0</v>
      </c>
      <c r="AA9" s="23">
        <f>SUM(O9:R9)</f>
        <v>0</v>
      </c>
      <c r="AB9" s="23">
        <f>SUM(S9:T9)</f>
        <v>0</v>
      </c>
    </row>
    <row r="10" spans="1:28" x14ac:dyDescent="0.2">
      <c r="A10" s="5" t="s">
        <v>62</v>
      </c>
      <c r="B10" s="5"/>
      <c r="C10" s="64"/>
      <c r="D10" s="64"/>
      <c r="E10" s="64"/>
      <c r="F10" s="65"/>
      <c r="G10" s="23"/>
      <c r="H10" s="23"/>
      <c r="I10" s="23"/>
      <c r="J10" s="65"/>
      <c r="K10" s="23"/>
      <c r="L10" s="23"/>
      <c r="M10" s="23"/>
      <c r="N10" s="65"/>
      <c r="O10" s="23"/>
      <c r="P10" s="23"/>
      <c r="Q10" s="23"/>
      <c r="R10" s="65"/>
      <c r="S10" s="23"/>
      <c r="T10" s="23"/>
      <c r="U10" s="23"/>
      <c r="V10" s="65"/>
      <c r="W10" s="65"/>
      <c r="X10" s="23" t="e">
        <f>AVERAGE(C10:F10)</f>
        <v>#DIV/0!</v>
      </c>
      <c r="Y10" s="23" t="e">
        <f>AVERAGE(G10:J10)</f>
        <v>#DIV/0!</v>
      </c>
      <c r="Z10" s="23" t="e">
        <f>AVERAGE(K10:N10)</f>
        <v>#DIV/0!</v>
      </c>
      <c r="AA10" s="23" t="e">
        <f>AVERAGE(O10:R10)</f>
        <v>#DIV/0!</v>
      </c>
      <c r="AB10" s="23" t="e">
        <f>AVERAGE(S10:T10)</f>
        <v>#DIV/0!</v>
      </c>
    </row>
    <row r="11" spans="1:28" ht="25.5" x14ac:dyDescent="0.2">
      <c r="A11" s="27" t="s">
        <v>64</v>
      </c>
      <c r="B11" s="5"/>
      <c r="C11" s="64"/>
      <c r="D11" s="64"/>
      <c r="E11" s="64"/>
      <c r="F11" s="65"/>
      <c r="G11" s="23"/>
      <c r="H11" s="23"/>
      <c r="I11" s="23"/>
      <c r="J11" s="65"/>
      <c r="K11" s="23"/>
      <c r="L11" s="23"/>
      <c r="M11" s="23"/>
      <c r="N11" s="65"/>
      <c r="O11" s="23"/>
      <c r="P11" s="23"/>
      <c r="Q11" s="23"/>
      <c r="R11" s="65"/>
      <c r="S11" s="23"/>
      <c r="T11" s="23"/>
      <c r="U11" s="23"/>
      <c r="V11" s="65"/>
      <c r="W11" s="65"/>
      <c r="X11" s="23">
        <f t="shared" si="3"/>
        <v>0</v>
      </c>
      <c r="Y11" s="23">
        <f>SUM(G11:J11)</f>
        <v>0</v>
      </c>
      <c r="Z11" s="23">
        <f>SUM(K11:N11)</f>
        <v>0</v>
      </c>
      <c r="AA11" s="23">
        <f>SUM(O11:R11)</f>
        <v>0</v>
      </c>
      <c r="AB11" s="23">
        <f>SUM(S11:T11)</f>
        <v>0</v>
      </c>
    </row>
    <row r="12" spans="1:28" x14ac:dyDescent="0.2">
      <c r="A12" s="27" t="s">
        <v>65</v>
      </c>
      <c r="B12" s="5"/>
      <c r="C12" s="64"/>
      <c r="D12" s="64"/>
      <c r="E12" s="64"/>
      <c r="F12" s="65"/>
      <c r="G12" s="23"/>
      <c r="H12" s="23"/>
      <c r="I12" s="23"/>
      <c r="J12" s="65"/>
      <c r="K12" s="23"/>
      <c r="L12" s="23"/>
      <c r="M12" s="23"/>
      <c r="N12" s="65"/>
      <c r="O12" s="23"/>
      <c r="P12" s="23"/>
      <c r="Q12" s="23"/>
      <c r="R12" s="65"/>
      <c r="S12" s="23"/>
      <c r="T12" s="23"/>
      <c r="U12" s="23"/>
      <c r="V12" s="65"/>
      <c r="W12" s="65"/>
      <c r="X12" s="23">
        <f t="shared" si="3"/>
        <v>0</v>
      </c>
      <c r="Y12" s="23">
        <f>SUM(G12:J12)</f>
        <v>0</v>
      </c>
      <c r="Z12" s="23">
        <f>SUM(K12:N12)</f>
        <v>0</v>
      </c>
      <c r="AA12" s="23">
        <f>SUM(O12:R12)</f>
        <v>0</v>
      </c>
      <c r="AB12" s="23">
        <f>SUM(S12:T12)</f>
        <v>0</v>
      </c>
    </row>
    <row r="13" spans="1:28" s="86" customFormat="1" x14ac:dyDescent="0.2">
      <c r="A13" s="82" t="s">
        <v>16</v>
      </c>
      <c r="B13" s="82"/>
      <c r="C13" s="83"/>
      <c r="D13" s="83"/>
      <c r="E13" s="83"/>
      <c r="F13" s="84"/>
      <c r="G13" s="85"/>
      <c r="H13" s="85"/>
      <c r="I13" s="85"/>
      <c r="J13" s="84"/>
      <c r="K13" s="85"/>
      <c r="L13" s="85"/>
      <c r="M13" s="85"/>
      <c r="N13" s="84"/>
      <c r="O13" s="85"/>
      <c r="P13" s="85"/>
      <c r="Q13" s="85"/>
      <c r="R13" s="84"/>
      <c r="S13" s="85"/>
      <c r="T13" s="85"/>
      <c r="U13" s="85"/>
      <c r="V13" s="84"/>
      <c r="W13" s="84"/>
      <c r="X13" s="23">
        <f t="shared" si="3"/>
        <v>0</v>
      </c>
      <c r="Y13" s="23">
        <f>SUM(G13:J13)</f>
        <v>0</v>
      </c>
      <c r="Z13" s="23">
        <f>SUM(K13:N13)</f>
        <v>0</v>
      </c>
      <c r="AA13" s="23">
        <f>SUM(O13:R13)</f>
        <v>0</v>
      </c>
      <c r="AB13" s="23">
        <f>SUM(S13:T13)</f>
        <v>0</v>
      </c>
    </row>
    <row r="14" spans="1:28" x14ac:dyDescent="0.2">
      <c r="A14" s="82" t="s">
        <v>15</v>
      </c>
      <c r="B14" s="6"/>
      <c r="C14" s="64"/>
      <c r="D14" s="31"/>
      <c r="E14" s="31"/>
      <c r="F14" s="72"/>
      <c r="G14" s="39"/>
      <c r="H14" s="39"/>
      <c r="I14" s="23"/>
      <c r="J14" s="65"/>
      <c r="K14" s="23"/>
      <c r="L14" s="23"/>
      <c r="M14" s="23"/>
      <c r="N14" s="65"/>
      <c r="O14" s="23"/>
      <c r="P14" s="23"/>
      <c r="Q14" s="23"/>
      <c r="R14" s="65"/>
      <c r="S14" s="23"/>
      <c r="T14" s="23"/>
      <c r="U14" s="23"/>
      <c r="V14" s="65"/>
      <c r="W14" s="65"/>
      <c r="X14" s="23">
        <f t="shared" si="3"/>
        <v>0</v>
      </c>
      <c r="Y14" s="23">
        <f>SUM(G14:J14)</f>
        <v>0</v>
      </c>
      <c r="Z14" s="23">
        <f>SUM(K14:N14)</f>
        <v>0</v>
      </c>
      <c r="AA14" s="23">
        <f>SUM(O14:R14)</f>
        <v>0</v>
      </c>
      <c r="AB14" s="23">
        <f>SUM(S14:T14)</f>
        <v>0</v>
      </c>
    </row>
    <row r="15" spans="1:28" x14ac:dyDescent="0.2">
      <c r="A15" s="87" t="s">
        <v>45</v>
      </c>
      <c r="B15" s="7"/>
      <c r="C15" s="64"/>
      <c r="D15" s="64"/>
      <c r="E15" s="64"/>
      <c r="F15" s="65"/>
      <c r="G15" s="23"/>
      <c r="H15" s="23"/>
      <c r="I15" s="23"/>
      <c r="J15" s="65"/>
      <c r="K15" s="23"/>
      <c r="L15" s="23"/>
      <c r="M15" s="23"/>
      <c r="N15" s="65"/>
      <c r="O15" s="23"/>
      <c r="P15" s="23"/>
      <c r="Q15" s="23"/>
      <c r="R15" s="65"/>
      <c r="S15" s="23"/>
      <c r="T15" s="23"/>
      <c r="U15" s="23"/>
      <c r="V15" s="65"/>
      <c r="W15" s="65"/>
      <c r="X15" s="23">
        <f t="shared" si="3"/>
        <v>0</v>
      </c>
      <c r="Y15" s="23">
        <f>SUM(G15:J15)</f>
        <v>0</v>
      </c>
      <c r="Z15" s="23">
        <f>SUM(K15:N15)</f>
        <v>0</v>
      </c>
      <c r="AA15" s="23">
        <f>SUM(O15:R15)</f>
        <v>0</v>
      </c>
      <c r="AB15" s="23">
        <f>SUM(S15:T15)</f>
        <v>0</v>
      </c>
    </row>
    <row r="16" spans="1:28" x14ac:dyDescent="0.2">
      <c r="A16" s="87" t="s">
        <v>71</v>
      </c>
      <c r="B16" s="7"/>
      <c r="C16" s="64"/>
      <c r="D16" s="64"/>
      <c r="E16" s="64"/>
      <c r="F16" s="65"/>
      <c r="G16" s="23"/>
      <c r="H16" s="23"/>
      <c r="I16" s="23"/>
      <c r="J16" s="65"/>
      <c r="K16" s="23"/>
      <c r="L16" s="23"/>
      <c r="M16" s="23"/>
      <c r="N16" s="65"/>
      <c r="O16" s="23"/>
      <c r="P16" s="23"/>
      <c r="Q16" s="23"/>
      <c r="R16" s="65"/>
      <c r="S16" s="23"/>
      <c r="T16" s="23"/>
      <c r="U16" s="23"/>
      <c r="V16" s="65"/>
      <c r="W16" s="65"/>
      <c r="X16" s="23">
        <f t="shared" si="3"/>
        <v>0</v>
      </c>
      <c r="Y16" s="23">
        <f>SUM(G16:J16)</f>
        <v>0</v>
      </c>
      <c r="Z16" s="23">
        <f>SUM(K16:N16)</f>
        <v>0</v>
      </c>
      <c r="AA16" s="23">
        <f>SUM(O16:R16)</f>
        <v>0</v>
      </c>
      <c r="AB16" s="23">
        <f>SUM(S16:T16)</f>
        <v>0</v>
      </c>
    </row>
    <row r="17" spans="1:28" x14ac:dyDescent="0.2">
      <c r="A17" s="1" t="s">
        <v>2</v>
      </c>
      <c r="B17" s="2">
        <f>B8+B13+B14+B15</f>
        <v>0</v>
      </c>
      <c r="C17" s="32">
        <f>C8+C13+C14+C15+C11+C12</f>
        <v>0</v>
      </c>
      <c r="D17" s="2">
        <f>D8+D13+D14+D15+D11+D12</f>
        <v>0</v>
      </c>
      <c r="E17" s="2">
        <f>E8+E13+E14+E15+E11+E12</f>
        <v>0</v>
      </c>
      <c r="F17" s="2">
        <f>F8+F13+F14+F15+F11+F12</f>
        <v>0</v>
      </c>
      <c r="G17" s="32">
        <f>G8+G13+G14+G15+G11+G12</f>
        <v>0</v>
      </c>
      <c r="H17" s="2">
        <f>H8+H13+H14+H15+H11+H12</f>
        <v>0</v>
      </c>
      <c r="I17" s="2">
        <f>I8+I13+I14+I15+I11+I12</f>
        <v>0</v>
      </c>
      <c r="J17" s="2">
        <f>J8+J13+J14+J15+J11+J12</f>
        <v>0</v>
      </c>
      <c r="K17" s="32">
        <f>K8+K13+K14+K15+K11+K12</f>
        <v>0</v>
      </c>
      <c r="L17" s="2">
        <f>L8+L13+L14+L15+L11+L12</f>
        <v>0</v>
      </c>
      <c r="M17" s="2">
        <f>M8+M13+M14+M15+M11+M12</f>
        <v>0</v>
      </c>
      <c r="N17" s="2">
        <f>N8+N13+N14+N15+N11+N12</f>
        <v>0</v>
      </c>
      <c r="O17" s="32">
        <f>O8+O13+O14+O15+O11+O12</f>
        <v>0</v>
      </c>
      <c r="P17" s="2">
        <f>P8+P13+P14+P15+P11+P12</f>
        <v>0</v>
      </c>
      <c r="Q17" s="2">
        <f>Q8+Q13+Q14+Q15+Q11+Q12</f>
        <v>0</v>
      </c>
      <c r="R17" s="2">
        <f>R8+R13+R14+R15+R11+R12</f>
        <v>0</v>
      </c>
      <c r="S17" s="32">
        <f>S8+S13+S14+S15+S11+S12</f>
        <v>0</v>
      </c>
      <c r="T17" s="2">
        <f>T8+T13+T14+T15+T11+T12</f>
        <v>0</v>
      </c>
      <c r="U17" s="2">
        <f>U8+U13+U14+U15+U11+U12</f>
        <v>0</v>
      </c>
      <c r="V17" s="2">
        <f>V8+V13+V14+V15+V11+V12</f>
        <v>0</v>
      </c>
      <c r="W17" s="75"/>
      <c r="X17" s="32">
        <f t="shared" si="3"/>
        <v>0</v>
      </c>
      <c r="Y17" s="32">
        <f>SUM(G17:J17)</f>
        <v>0</v>
      </c>
      <c r="Z17" s="2">
        <f>SUM(K17:N17)</f>
        <v>0</v>
      </c>
      <c r="AA17" s="2">
        <f>SUM(O17:R17)</f>
        <v>0</v>
      </c>
      <c r="AB17" s="2">
        <f>SUM(S17:V17)</f>
        <v>0</v>
      </c>
    </row>
    <row r="18" spans="1:28" x14ac:dyDescent="0.2">
      <c r="A18" s="8"/>
      <c r="B18" s="8"/>
      <c r="C18" s="64"/>
      <c r="D18" s="64"/>
      <c r="E18" s="64"/>
      <c r="F18" s="65"/>
      <c r="G18" s="23"/>
      <c r="H18" s="23"/>
      <c r="I18" s="23"/>
      <c r="J18" s="65"/>
      <c r="K18" s="23"/>
      <c r="L18" s="23"/>
      <c r="M18" s="23"/>
      <c r="N18" s="65"/>
      <c r="O18" s="23"/>
      <c r="P18" s="23"/>
      <c r="Q18" s="23"/>
      <c r="R18" s="65"/>
      <c r="S18" s="23"/>
      <c r="T18" s="23"/>
      <c r="U18" s="23"/>
      <c r="V18" s="65"/>
      <c r="W18" s="65"/>
      <c r="X18" s="23"/>
      <c r="Y18" s="23"/>
      <c r="Z18" s="23"/>
      <c r="AA18" s="23"/>
      <c r="AB18" s="23"/>
    </row>
    <row r="19" spans="1:28" x14ac:dyDescent="0.2">
      <c r="A19" s="9" t="s">
        <v>3</v>
      </c>
      <c r="B19" s="9"/>
      <c r="C19" s="64"/>
      <c r="D19" s="64"/>
      <c r="E19" s="64"/>
      <c r="F19" s="65"/>
      <c r="G19" s="23"/>
      <c r="H19" s="23"/>
      <c r="I19" s="23"/>
      <c r="J19" s="65"/>
      <c r="K19" s="23"/>
      <c r="L19" s="23"/>
      <c r="M19" s="23"/>
      <c r="N19" s="65"/>
      <c r="O19" s="23"/>
      <c r="P19" s="23"/>
      <c r="Q19" s="23"/>
      <c r="R19" s="65"/>
      <c r="S19" s="23"/>
      <c r="T19" s="23"/>
      <c r="U19" s="23"/>
      <c r="V19" s="65"/>
      <c r="W19" s="65"/>
      <c r="X19" s="23"/>
      <c r="Y19" s="23"/>
      <c r="Z19" s="23"/>
      <c r="AA19" s="23"/>
      <c r="AB19" s="23"/>
    </row>
    <row r="20" spans="1:28" ht="25.5" x14ac:dyDescent="0.2">
      <c r="A20" s="81" t="s">
        <v>67</v>
      </c>
      <c r="B20" s="5"/>
      <c r="C20" s="64">
        <f>C21+C22</f>
        <v>0</v>
      </c>
      <c r="D20" s="64">
        <f t="shared" ref="D20:V20" si="4">D21+D22</f>
        <v>0</v>
      </c>
      <c r="E20" s="64">
        <f t="shared" si="4"/>
        <v>0</v>
      </c>
      <c r="F20" s="65">
        <f t="shared" si="4"/>
        <v>0</v>
      </c>
      <c r="G20" s="64">
        <f t="shared" si="4"/>
        <v>0</v>
      </c>
      <c r="H20" s="64">
        <f t="shared" si="4"/>
        <v>0</v>
      </c>
      <c r="I20" s="64">
        <f t="shared" si="4"/>
        <v>0</v>
      </c>
      <c r="J20" s="65">
        <f t="shared" si="4"/>
        <v>0</v>
      </c>
      <c r="K20" s="64">
        <f t="shared" si="4"/>
        <v>0</v>
      </c>
      <c r="L20" s="64">
        <f t="shared" si="4"/>
        <v>0</v>
      </c>
      <c r="M20" s="64">
        <f t="shared" si="4"/>
        <v>0</v>
      </c>
      <c r="N20" s="65">
        <f t="shared" si="4"/>
        <v>0</v>
      </c>
      <c r="O20" s="64">
        <f t="shared" si="4"/>
        <v>0</v>
      </c>
      <c r="P20" s="64">
        <f t="shared" si="4"/>
        <v>0</v>
      </c>
      <c r="Q20" s="64">
        <f t="shared" si="4"/>
        <v>0</v>
      </c>
      <c r="R20" s="65">
        <f t="shared" si="4"/>
        <v>0</v>
      </c>
      <c r="S20" s="64">
        <f t="shared" si="4"/>
        <v>0</v>
      </c>
      <c r="T20" s="64">
        <f t="shared" si="4"/>
        <v>0</v>
      </c>
      <c r="U20" s="64">
        <f>U21+U22</f>
        <v>0</v>
      </c>
      <c r="V20" s="65">
        <f t="shared" si="4"/>
        <v>0</v>
      </c>
      <c r="W20" s="65"/>
      <c r="X20" s="23">
        <f t="shared" si="3"/>
        <v>0</v>
      </c>
      <c r="Y20" s="23">
        <f>SUM(G20:J20)</f>
        <v>0</v>
      </c>
      <c r="Z20" s="23">
        <f>SUM(K20:N20)</f>
        <v>0</v>
      </c>
      <c r="AA20" s="23">
        <f>SUM(O20:R20)</f>
        <v>0</v>
      </c>
      <c r="AB20" s="23">
        <f>SUM(S20:V20)</f>
        <v>0</v>
      </c>
    </row>
    <row r="21" spans="1:28" x14ac:dyDescent="0.2">
      <c r="A21" s="5" t="s">
        <v>21</v>
      </c>
      <c r="B21" s="5"/>
      <c r="C21" s="64"/>
      <c r="D21" s="64"/>
      <c r="E21" s="64"/>
      <c r="F21" s="65"/>
      <c r="G21" s="64"/>
      <c r="H21" s="64"/>
      <c r="I21" s="64"/>
      <c r="J21" s="65"/>
      <c r="K21" s="64"/>
      <c r="L21" s="64"/>
      <c r="M21" s="64"/>
      <c r="N21" s="65"/>
      <c r="O21" s="64"/>
      <c r="P21" s="64"/>
      <c r="Q21" s="64"/>
      <c r="R21" s="65"/>
      <c r="S21" s="64"/>
      <c r="T21" s="64"/>
      <c r="U21" s="64"/>
      <c r="V21" s="65"/>
      <c r="W21" s="65"/>
      <c r="X21" s="23">
        <f t="shared" si="3"/>
        <v>0</v>
      </c>
      <c r="Y21" s="23">
        <f>SUM(G21:J21)</f>
        <v>0</v>
      </c>
      <c r="Z21" s="23">
        <f>SUM(K21:N21)</f>
        <v>0</v>
      </c>
      <c r="AA21" s="23">
        <f>SUM(O21:R21)</f>
        <v>0</v>
      </c>
      <c r="AB21" s="23">
        <f>SUM(S21:V21)</f>
        <v>0</v>
      </c>
    </row>
    <row r="22" spans="1:28" x14ac:dyDescent="0.2">
      <c r="A22" s="5" t="s">
        <v>22</v>
      </c>
      <c r="B22" s="5"/>
      <c r="C22" s="64"/>
      <c r="D22" s="64"/>
      <c r="E22" s="64"/>
      <c r="F22" s="65"/>
      <c r="G22" s="64"/>
      <c r="H22" s="64"/>
      <c r="I22" s="64"/>
      <c r="J22" s="65"/>
      <c r="K22" s="64"/>
      <c r="L22" s="64"/>
      <c r="M22" s="64"/>
      <c r="N22" s="65"/>
      <c r="O22" s="64"/>
      <c r="P22" s="64"/>
      <c r="Q22" s="64"/>
      <c r="R22" s="65"/>
      <c r="S22" s="64"/>
      <c r="T22" s="64"/>
      <c r="U22" s="64"/>
      <c r="V22" s="65"/>
      <c r="W22" s="65"/>
      <c r="X22" s="23">
        <f t="shared" si="3"/>
        <v>0</v>
      </c>
      <c r="Y22" s="23">
        <f>SUM(G22:J22)</f>
        <v>0</v>
      </c>
      <c r="Z22" s="23">
        <f>SUM(K22:N22)</f>
        <v>0</v>
      </c>
      <c r="AA22" s="23">
        <f>SUM(O22:R22)</f>
        <v>0</v>
      </c>
      <c r="AB22" s="23">
        <f>SUM(S22:V22)</f>
        <v>0</v>
      </c>
    </row>
    <row r="23" spans="1:28" x14ac:dyDescent="0.2">
      <c r="A23" s="81" t="s">
        <v>66</v>
      </c>
      <c r="B23" s="5"/>
      <c r="C23" s="64"/>
      <c r="D23" s="64"/>
      <c r="E23" s="64"/>
      <c r="F23" s="65"/>
      <c r="G23" s="64"/>
      <c r="H23" s="64"/>
      <c r="I23" s="64"/>
      <c r="J23" s="65"/>
      <c r="K23" s="64"/>
      <c r="L23" s="64"/>
      <c r="M23" s="64"/>
      <c r="N23" s="65"/>
      <c r="O23" s="64"/>
      <c r="P23" s="64"/>
      <c r="Q23" s="64"/>
      <c r="R23" s="65"/>
      <c r="S23" s="64"/>
      <c r="T23" s="64"/>
      <c r="U23" s="64"/>
      <c r="V23" s="65"/>
      <c r="W23" s="65"/>
      <c r="X23" s="23">
        <f t="shared" si="3"/>
        <v>0</v>
      </c>
      <c r="Y23" s="23">
        <f>SUM(G23:J23)</f>
        <v>0</v>
      </c>
      <c r="Z23" s="23">
        <f>SUM(K23:N23)</f>
        <v>0</v>
      </c>
      <c r="AA23" s="23">
        <f>SUM(O23:R23)</f>
        <v>0</v>
      </c>
      <c r="AB23" s="23">
        <f>SUM(S23:V23)</f>
        <v>0</v>
      </c>
    </row>
    <row r="24" spans="1:28" x14ac:dyDescent="0.2">
      <c r="A24" s="81" t="s">
        <v>68</v>
      </c>
      <c r="B24" s="5"/>
      <c r="C24" s="64"/>
      <c r="D24" s="64"/>
      <c r="E24" s="64"/>
      <c r="F24" s="65"/>
      <c r="G24" s="64"/>
      <c r="H24" s="64"/>
      <c r="I24" s="64"/>
      <c r="J24" s="65"/>
      <c r="K24" s="64"/>
      <c r="L24" s="64"/>
      <c r="M24" s="64"/>
      <c r="N24" s="65"/>
      <c r="O24" s="64"/>
      <c r="P24" s="64"/>
      <c r="Q24" s="64"/>
      <c r="R24" s="65"/>
      <c r="S24" s="64"/>
      <c r="T24" s="64"/>
      <c r="U24" s="64"/>
      <c r="V24" s="65"/>
      <c r="W24" s="65"/>
      <c r="X24" s="23">
        <f t="shared" si="3"/>
        <v>0</v>
      </c>
      <c r="Y24" s="23">
        <f>SUM(G24:J24)</f>
        <v>0</v>
      </c>
      <c r="Z24" s="23">
        <f>SUM(K24:N24)</f>
        <v>0</v>
      </c>
      <c r="AA24" s="23">
        <f>SUM(O24:R24)</f>
        <v>0</v>
      </c>
      <c r="AB24" s="23">
        <f>SUM(S24:V24)</f>
        <v>0</v>
      </c>
    </row>
    <row r="25" spans="1:28" x14ac:dyDescent="0.2">
      <c r="A25" s="87" t="s">
        <v>53</v>
      </c>
      <c r="B25" s="7"/>
      <c r="C25" s="64"/>
      <c r="D25" s="64"/>
      <c r="E25" s="64"/>
      <c r="F25" s="65"/>
      <c r="G25" s="64"/>
      <c r="H25" s="64"/>
      <c r="I25" s="64"/>
      <c r="J25" s="65"/>
      <c r="K25" s="64"/>
      <c r="L25" s="64"/>
      <c r="M25" s="64"/>
      <c r="N25" s="65"/>
      <c r="O25" s="64"/>
      <c r="P25" s="64"/>
      <c r="Q25" s="64"/>
      <c r="R25" s="65"/>
      <c r="S25" s="64"/>
      <c r="T25" s="64"/>
      <c r="U25" s="64"/>
      <c r="V25" s="65"/>
      <c r="W25" s="65"/>
      <c r="X25" s="23">
        <f t="shared" si="3"/>
        <v>0</v>
      </c>
      <c r="Y25" s="23">
        <f>SUM(G25:J25)</f>
        <v>0</v>
      </c>
      <c r="Z25" s="23">
        <f>SUM(K25:N25)</f>
        <v>0</v>
      </c>
      <c r="AA25" s="23">
        <f>SUM(O25:R25)</f>
        <v>0</v>
      </c>
      <c r="AB25" s="23">
        <f>SUM(S25:V25)</f>
        <v>0</v>
      </c>
    </row>
    <row r="26" spans="1:28" ht="25.5" x14ac:dyDescent="0.2">
      <c r="A26" s="5" t="s">
        <v>69</v>
      </c>
      <c r="B26" s="42"/>
      <c r="C26" s="64"/>
      <c r="D26" s="64"/>
      <c r="E26" s="64"/>
      <c r="F26" s="65"/>
      <c r="G26" s="64"/>
      <c r="H26" s="64"/>
      <c r="I26" s="64"/>
      <c r="J26" s="65"/>
      <c r="K26" s="64"/>
      <c r="L26" s="64"/>
      <c r="M26" s="64"/>
      <c r="N26" s="65"/>
      <c r="O26" s="64"/>
      <c r="P26" s="64"/>
      <c r="Q26" s="64"/>
      <c r="R26" s="65"/>
      <c r="S26" s="64"/>
      <c r="T26" s="64"/>
      <c r="U26" s="64"/>
      <c r="V26" s="65"/>
      <c r="W26" s="65"/>
      <c r="X26" s="23">
        <f t="shared" si="3"/>
        <v>0</v>
      </c>
      <c r="Y26" s="23">
        <f>SUM(G26:J26)</f>
        <v>0</v>
      </c>
      <c r="Z26" s="23">
        <f>SUM(K26:N26)</f>
        <v>0</v>
      </c>
      <c r="AA26" s="23">
        <f>SUM(O26:R26)</f>
        <v>0</v>
      </c>
      <c r="AB26" s="23">
        <f>SUM(S26:V26)</f>
        <v>0</v>
      </c>
    </row>
    <row r="27" spans="1:28" x14ac:dyDescent="0.2">
      <c r="A27" s="87" t="s">
        <v>23</v>
      </c>
      <c r="B27" s="7"/>
      <c r="C27" s="64"/>
      <c r="D27" s="64"/>
      <c r="E27" s="64"/>
      <c r="F27" s="65"/>
      <c r="G27" s="64"/>
      <c r="H27" s="64"/>
      <c r="I27" s="64"/>
      <c r="J27" s="65"/>
      <c r="K27" s="64"/>
      <c r="L27" s="64"/>
      <c r="M27" s="64"/>
      <c r="N27" s="65"/>
      <c r="O27" s="64"/>
      <c r="P27" s="64"/>
      <c r="Q27" s="64"/>
      <c r="R27" s="65"/>
      <c r="S27" s="64"/>
      <c r="T27" s="64"/>
      <c r="U27" s="64"/>
      <c r="V27" s="65"/>
      <c r="W27" s="65"/>
      <c r="X27" s="23">
        <f t="shared" si="3"/>
        <v>0</v>
      </c>
      <c r="Y27" s="23">
        <f>SUM(G27:J27)</f>
        <v>0</v>
      </c>
      <c r="Z27" s="23">
        <f>SUM(K27:N27)</f>
        <v>0</v>
      </c>
      <c r="AA27" s="23">
        <f>SUM(O27:R27)</f>
        <v>0</v>
      </c>
      <c r="AB27" s="23">
        <f>SUM(S27:V27)</f>
        <v>0</v>
      </c>
    </row>
    <row r="28" spans="1:28" s="19" customFormat="1" x14ac:dyDescent="0.2">
      <c r="A28" s="8" t="s">
        <v>4</v>
      </c>
      <c r="B28" s="40"/>
      <c r="C28" s="64">
        <f>C20+C23+C24+C25+C26+C27</f>
        <v>0</v>
      </c>
      <c r="D28" s="64">
        <f t="shared" ref="D28:V28" si="5">D20+D23+D24+D25+D26+D27</f>
        <v>0</v>
      </c>
      <c r="E28" s="64">
        <f t="shared" si="5"/>
        <v>0</v>
      </c>
      <c r="F28" s="65">
        <f t="shared" si="5"/>
        <v>0</v>
      </c>
      <c r="G28" s="64">
        <f t="shared" si="5"/>
        <v>0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4">
        <f t="shared" si="5"/>
        <v>0</v>
      </c>
      <c r="M28" s="64">
        <f t="shared" si="5"/>
        <v>0</v>
      </c>
      <c r="N28" s="65">
        <f t="shared" si="5"/>
        <v>0</v>
      </c>
      <c r="O28" s="64">
        <f t="shared" si="5"/>
        <v>0</v>
      </c>
      <c r="P28" s="64">
        <f t="shared" si="5"/>
        <v>0</v>
      </c>
      <c r="Q28" s="64">
        <f t="shared" si="5"/>
        <v>0</v>
      </c>
      <c r="R28" s="65">
        <f t="shared" si="5"/>
        <v>0</v>
      </c>
      <c r="S28" s="64">
        <f t="shared" si="5"/>
        <v>0</v>
      </c>
      <c r="T28" s="64">
        <f t="shared" si="5"/>
        <v>0</v>
      </c>
      <c r="U28" s="64">
        <f t="shared" si="5"/>
        <v>0</v>
      </c>
      <c r="V28" s="65">
        <f t="shared" si="5"/>
        <v>0</v>
      </c>
      <c r="W28" s="65"/>
      <c r="X28" s="23">
        <f t="shared" si="3"/>
        <v>0</v>
      </c>
      <c r="Y28" s="23">
        <f>SUM(G28:J28)</f>
        <v>0</v>
      </c>
      <c r="Z28" s="23">
        <f>SUM(K28:N28)</f>
        <v>0</v>
      </c>
      <c r="AA28" s="23">
        <f>SUM(O28:R28)</f>
        <v>0</v>
      </c>
      <c r="AB28" s="23">
        <f>SUM(S28:V28)</f>
        <v>0</v>
      </c>
    </row>
    <row r="29" spans="1:28" x14ac:dyDescent="0.2">
      <c r="A29" s="8"/>
      <c r="B29" s="8"/>
      <c r="C29" s="64"/>
      <c r="D29" s="67"/>
      <c r="E29" s="67"/>
      <c r="F29" s="68"/>
      <c r="G29" s="23"/>
      <c r="H29" s="45"/>
      <c r="I29" s="45"/>
      <c r="J29" s="68"/>
      <c r="K29" s="45"/>
      <c r="L29" s="45"/>
      <c r="M29" s="45"/>
      <c r="N29" s="68"/>
      <c r="O29" s="45"/>
      <c r="P29" s="45"/>
      <c r="Q29" s="45"/>
      <c r="R29" s="68"/>
      <c r="S29" s="45"/>
      <c r="T29" s="45"/>
      <c r="U29" s="45"/>
      <c r="V29" s="68"/>
      <c r="W29" s="68"/>
      <c r="X29" s="45"/>
      <c r="Y29" s="45"/>
      <c r="Z29" s="45"/>
      <c r="AA29" s="45"/>
      <c r="AB29" s="45"/>
    </row>
    <row r="30" spans="1:28" x14ac:dyDescent="0.2">
      <c r="A30" s="9" t="s">
        <v>5</v>
      </c>
      <c r="B30" s="9"/>
      <c r="C30" s="64"/>
      <c r="D30" s="64"/>
      <c r="E30" s="64"/>
      <c r="F30" s="65"/>
      <c r="G30" s="23"/>
      <c r="H30" s="23"/>
      <c r="I30" s="23"/>
      <c r="J30" s="65"/>
      <c r="K30" s="23"/>
      <c r="L30" s="23"/>
      <c r="M30" s="23"/>
      <c r="N30" s="65"/>
      <c r="O30" s="23"/>
      <c r="P30" s="23"/>
      <c r="Q30" s="23"/>
      <c r="R30" s="65"/>
      <c r="S30" s="23"/>
      <c r="T30" s="23"/>
      <c r="U30" s="23"/>
      <c r="V30" s="65"/>
      <c r="W30" s="65"/>
      <c r="X30" s="23">
        <f t="shared" si="3"/>
        <v>0</v>
      </c>
      <c r="Y30" s="23"/>
      <c r="Z30" s="23"/>
      <c r="AA30" s="23"/>
      <c r="AB30" s="23"/>
    </row>
    <row r="31" spans="1:28" x14ac:dyDescent="0.2">
      <c r="A31" s="87" t="s">
        <v>12</v>
      </c>
      <c r="B31" s="7"/>
      <c r="C31" s="64"/>
      <c r="D31" s="64"/>
      <c r="E31" s="64"/>
      <c r="F31" s="65"/>
      <c r="G31" s="23"/>
      <c r="H31" s="23"/>
      <c r="I31" s="23"/>
      <c r="J31" s="65"/>
      <c r="K31" s="23"/>
      <c r="L31" s="23"/>
      <c r="M31" s="23"/>
      <c r="N31" s="65"/>
      <c r="O31" s="23"/>
      <c r="P31" s="23"/>
      <c r="Q31" s="23"/>
      <c r="R31" s="65"/>
      <c r="S31" s="23"/>
      <c r="T31" s="23"/>
      <c r="U31" s="23"/>
      <c r="V31" s="65"/>
      <c r="W31" s="65"/>
      <c r="X31" s="23">
        <f t="shared" si="3"/>
        <v>0</v>
      </c>
      <c r="Y31" s="23">
        <f>SUM(G31:J31)</f>
        <v>0</v>
      </c>
      <c r="Z31" s="23">
        <f>SUM(K31:N31)</f>
        <v>0</v>
      </c>
      <c r="AA31" s="23">
        <f>SUM(O31:R31)</f>
        <v>0</v>
      </c>
      <c r="AB31" s="23">
        <f>SUM(S31:V31)</f>
        <v>0</v>
      </c>
    </row>
    <row r="32" spans="1:28" ht="17.25" customHeight="1" x14ac:dyDescent="0.2">
      <c r="A32" s="87" t="s">
        <v>6</v>
      </c>
      <c r="B32" s="7"/>
      <c r="C32" s="64"/>
      <c r="D32" s="64"/>
      <c r="E32" s="64"/>
      <c r="F32" s="65"/>
      <c r="G32" s="23"/>
      <c r="H32" s="23"/>
      <c r="I32" s="23"/>
      <c r="J32" s="65"/>
      <c r="K32" s="23"/>
      <c r="L32" s="23"/>
      <c r="M32" s="23"/>
      <c r="N32" s="65"/>
      <c r="O32" s="23"/>
      <c r="P32" s="23"/>
      <c r="Q32" s="23"/>
      <c r="R32" s="65"/>
      <c r="S32" s="23"/>
      <c r="T32" s="23"/>
      <c r="U32" s="23"/>
      <c r="V32" s="65"/>
      <c r="W32" s="65"/>
      <c r="X32" s="23">
        <f t="shared" si="3"/>
        <v>0</v>
      </c>
      <c r="Y32" s="23">
        <f>SUM(G32:J32)</f>
        <v>0</v>
      </c>
      <c r="Z32" s="23">
        <f>SUM(K32:N32)</f>
        <v>0</v>
      </c>
      <c r="AA32" s="23">
        <f>SUM(O32:R32)</f>
        <v>0</v>
      </c>
      <c r="AB32" s="23">
        <f>SUM(S32:V32)</f>
        <v>0</v>
      </c>
    </row>
    <row r="33" spans="1:28" ht="17.25" customHeight="1" x14ac:dyDescent="0.2">
      <c r="A33" s="87" t="s">
        <v>70</v>
      </c>
      <c r="B33" s="7"/>
      <c r="C33" s="64"/>
      <c r="D33" s="64"/>
      <c r="E33" s="64"/>
      <c r="F33" s="65"/>
      <c r="G33" s="23"/>
      <c r="H33" s="23"/>
      <c r="I33" s="23"/>
      <c r="J33" s="65"/>
      <c r="K33" s="23"/>
      <c r="L33" s="23"/>
      <c r="M33" s="23"/>
      <c r="N33" s="65"/>
      <c r="O33" s="23"/>
      <c r="P33" s="23"/>
      <c r="Q33" s="23"/>
      <c r="R33" s="65"/>
      <c r="S33" s="23"/>
      <c r="T33" s="23"/>
      <c r="U33" s="23"/>
      <c r="V33" s="65"/>
      <c r="W33" s="65"/>
      <c r="X33" s="23">
        <f t="shared" si="3"/>
        <v>0</v>
      </c>
      <c r="Y33" s="23"/>
      <c r="Z33" s="23"/>
      <c r="AA33" s="23"/>
      <c r="AB33" s="23"/>
    </row>
    <row r="34" spans="1:28" ht="17.25" customHeight="1" x14ac:dyDescent="0.2">
      <c r="A34" s="95" t="s">
        <v>17</v>
      </c>
      <c r="B34" s="10"/>
      <c r="C34" s="64"/>
      <c r="D34" s="64"/>
      <c r="E34" s="64"/>
      <c r="F34" s="65"/>
      <c r="G34" s="23"/>
      <c r="H34" s="23"/>
      <c r="I34" s="23"/>
      <c r="J34" s="65"/>
      <c r="K34" s="23"/>
      <c r="L34" s="23"/>
      <c r="M34" s="23"/>
      <c r="N34" s="65"/>
      <c r="O34" s="23"/>
      <c r="P34" s="23"/>
      <c r="Q34" s="23"/>
      <c r="R34" s="65"/>
      <c r="S34" s="23"/>
      <c r="T34" s="23"/>
      <c r="U34" s="23"/>
      <c r="V34" s="65"/>
      <c r="W34" s="65"/>
      <c r="X34" s="23">
        <f t="shared" si="3"/>
        <v>0</v>
      </c>
      <c r="Y34" s="23">
        <f>SUM(G34:J34)</f>
        <v>0</v>
      </c>
      <c r="Z34" s="23">
        <f>SUM(K34:N34)</f>
        <v>0</v>
      </c>
      <c r="AA34" s="23">
        <f>SUM(O34:R34)</f>
        <v>0</v>
      </c>
      <c r="AB34" s="23">
        <f>SUM(S34:V34)</f>
        <v>0</v>
      </c>
    </row>
    <row r="35" spans="1:28" ht="17.25" customHeight="1" x14ac:dyDescent="0.2">
      <c r="A35" s="96" t="s">
        <v>18</v>
      </c>
      <c r="B35" s="24"/>
      <c r="C35" s="64"/>
      <c r="D35" s="64"/>
      <c r="E35" s="64"/>
      <c r="F35" s="65"/>
      <c r="G35" s="23"/>
      <c r="H35" s="23"/>
      <c r="I35" s="23"/>
      <c r="J35" s="65"/>
      <c r="K35" s="23"/>
      <c r="L35" s="23"/>
      <c r="M35" s="23"/>
      <c r="N35" s="65"/>
      <c r="O35" s="23"/>
      <c r="P35" s="23"/>
      <c r="Q35" s="23"/>
      <c r="R35" s="65"/>
      <c r="S35" s="23"/>
      <c r="T35" s="23"/>
      <c r="U35" s="23"/>
      <c r="V35" s="65"/>
      <c r="W35" s="65"/>
      <c r="X35" s="23">
        <f t="shared" si="3"/>
        <v>0</v>
      </c>
      <c r="Y35" s="23">
        <f>SUM(G35:J35)</f>
        <v>0</v>
      </c>
      <c r="Z35" s="23">
        <f>SUM(K35:N35)</f>
        <v>0</v>
      </c>
      <c r="AA35" s="23">
        <f>SUM(O35:R35)</f>
        <v>0</v>
      </c>
      <c r="AB35" s="23">
        <f>SUM(S35:V35)</f>
        <v>0</v>
      </c>
    </row>
    <row r="36" spans="1:28" s="20" customFormat="1" x14ac:dyDescent="0.2">
      <c r="A36" s="87" t="s">
        <v>19</v>
      </c>
      <c r="B36" s="7"/>
      <c r="C36" s="64"/>
      <c r="D36" s="64"/>
      <c r="E36" s="64"/>
      <c r="F36" s="65"/>
      <c r="G36" s="23"/>
      <c r="H36" s="23"/>
      <c r="I36" s="23"/>
      <c r="J36" s="65"/>
      <c r="K36" s="23"/>
      <c r="L36" s="23"/>
      <c r="M36" s="23"/>
      <c r="N36" s="65"/>
      <c r="O36" s="23"/>
      <c r="P36" s="23"/>
      <c r="Q36" s="23"/>
      <c r="R36" s="65"/>
      <c r="S36" s="23"/>
      <c r="T36" s="23"/>
      <c r="U36" s="23"/>
      <c r="V36" s="65"/>
      <c r="W36" s="65"/>
      <c r="X36" s="23">
        <f t="shared" si="3"/>
        <v>0</v>
      </c>
      <c r="Y36" s="23">
        <f>SUM(G36:J36)</f>
        <v>0</v>
      </c>
      <c r="Z36" s="23">
        <f>SUM(K36:N36)</f>
        <v>0</v>
      </c>
      <c r="AA36" s="23">
        <f>SUM(O36:R36)</f>
        <v>0</v>
      </c>
      <c r="AB36" s="23">
        <f>SUM(S36:V36)</f>
        <v>0</v>
      </c>
    </row>
    <row r="37" spans="1:28" x14ac:dyDescent="0.2">
      <c r="A37" s="87" t="s">
        <v>20</v>
      </c>
      <c r="B37" s="7"/>
      <c r="C37" s="64"/>
      <c r="D37" s="64"/>
      <c r="E37" s="64">
        <f>($H$14-$M$36*0)*7.5%/12*2</f>
        <v>0</v>
      </c>
      <c r="F37" s="65">
        <f>($H$14-$M$36*0)*7.5%/12*3</f>
        <v>0</v>
      </c>
      <c r="G37" s="23"/>
      <c r="H37" s="23"/>
      <c r="I37" s="23"/>
      <c r="J37" s="65"/>
      <c r="K37" s="23"/>
      <c r="L37" s="23"/>
      <c r="M37" s="23"/>
      <c r="N37" s="65"/>
      <c r="O37" s="23"/>
      <c r="P37" s="23"/>
      <c r="Q37" s="23"/>
      <c r="R37" s="65"/>
      <c r="S37" s="23"/>
      <c r="T37" s="23"/>
      <c r="U37" s="23"/>
      <c r="V37" s="65"/>
      <c r="W37" s="65"/>
      <c r="X37" s="23">
        <f t="shared" si="3"/>
        <v>0</v>
      </c>
      <c r="Y37" s="23">
        <f>SUM(G37:J37)</f>
        <v>0</v>
      </c>
      <c r="Z37" s="23">
        <f>SUM(K37:N37)</f>
        <v>0</v>
      </c>
      <c r="AA37" s="23">
        <f>SUM(O37:R37)</f>
        <v>0</v>
      </c>
      <c r="AB37" s="23">
        <f>SUM(S37:V37)</f>
        <v>0</v>
      </c>
    </row>
    <row r="38" spans="1:28" x14ac:dyDescent="0.2">
      <c r="A38" s="7"/>
      <c r="B38" s="7"/>
      <c r="C38" s="64"/>
      <c r="D38" s="64"/>
      <c r="E38" s="64"/>
      <c r="F38" s="65"/>
      <c r="G38" s="23"/>
      <c r="H38" s="23"/>
      <c r="I38" s="23"/>
      <c r="J38" s="65"/>
      <c r="K38" s="23"/>
      <c r="L38" s="23"/>
      <c r="M38" s="23"/>
      <c r="N38" s="65"/>
      <c r="O38" s="23"/>
      <c r="P38" s="23"/>
      <c r="Q38" s="23"/>
      <c r="R38" s="65"/>
      <c r="S38" s="23"/>
      <c r="T38" s="23"/>
      <c r="U38" s="23"/>
      <c r="V38" s="65"/>
      <c r="W38" s="65"/>
      <c r="X38" s="23"/>
      <c r="Y38" s="23"/>
      <c r="Z38" s="23"/>
      <c r="AA38" s="23"/>
      <c r="AB38" s="23"/>
    </row>
    <row r="39" spans="1:28" x14ac:dyDescent="0.2">
      <c r="A39" s="13" t="s">
        <v>7</v>
      </c>
      <c r="B39" s="13"/>
      <c r="C39" s="64">
        <f>SUM(C31:C38)</f>
        <v>0</v>
      </c>
      <c r="D39" s="64">
        <f>SUM(D31:D38)</f>
        <v>0</v>
      </c>
      <c r="E39" s="64">
        <f t="shared" ref="E39:V39" si="6">SUM(E31:E38)</f>
        <v>0</v>
      </c>
      <c r="F39" s="65">
        <f t="shared" si="6"/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5">
        <f t="shared" si="6"/>
        <v>0</v>
      </c>
      <c r="K39" s="64">
        <f t="shared" si="6"/>
        <v>0</v>
      </c>
      <c r="L39" s="64">
        <f t="shared" si="6"/>
        <v>0</v>
      </c>
      <c r="M39" s="64">
        <f t="shared" si="6"/>
        <v>0</v>
      </c>
      <c r="N39" s="65">
        <f t="shared" si="6"/>
        <v>0</v>
      </c>
      <c r="O39" s="64">
        <f t="shared" si="6"/>
        <v>0</v>
      </c>
      <c r="P39" s="64">
        <f t="shared" si="6"/>
        <v>0</v>
      </c>
      <c r="Q39" s="64">
        <f t="shared" si="6"/>
        <v>0</v>
      </c>
      <c r="R39" s="65">
        <f t="shared" si="6"/>
        <v>0</v>
      </c>
      <c r="S39" s="64">
        <f t="shared" si="6"/>
        <v>0</v>
      </c>
      <c r="T39" s="64">
        <f t="shared" si="6"/>
        <v>0</v>
      </c>
      <c r="U39" s="64">
        <f t="shared" si="6"/>
        <v>0</v>
      </c>
      <c r="V39" s="65">
        <f t="shared" si="6"/>
        <v>0</v>
      </c>
      <c r="W39" s="65"/>
      <c r="X39" s="23">
        <f>SUM(C39:F39)</f>
        <v>0</v>
      </c>
      <c r="Y39" s="23">
        <f>SUM(G39:J39)</f>
        <v>0</v>
      </c>
      <c r="Z39" s="23">
        <f>SUM(K39:N39)</f>
        <v>0</v>
      </c>
      <c r="AA39" s="23">
        <f>SUM(O39:R39)</f>
        <v>0</v>
      </c>
      <c r="AB39" s="23">
        <f>SUM(S39:V39)</f>
        <v>0</v>
      </c>
    </row>
    <row r="40" spans="1:28" x14ac:dyDescent="0.2">
      <c r="A40" s="13"/>
      <c r="B40" s="13"/>
      <c r="C40" s="64"/>
      <c r="D40" s="64"/>
      <c r="E40" s="64"/>
      <c r="F40" s="65"/>
      <c r="G40" s="23"/>
      <c r="H40" s="23"/>
      <c r="I40" s="23"/>
      <c r="J40" s="65"/>
      <c r="K40" s="23"/>
      <c r="L40" s="23"/>
      <c r="M40" s="23"/>
      <c r="N40" s="65"/>
      <c r="O40" s="23"/>
      <c r="P40" s="23"/>
      <c r="Q40" s="23"/>
      <c r="R40" s="65"/>
      <c r="S40" s="23"/>
      <c r="T40" s="23"/>
      <c r="U40" s="23"/>
      <c r="V40" s="65"/>
      <c r="W40" s="65"/>
      <c r="X40" s="23"/>
      <c r="Y40" s="23"/>
      <c r="Z40" s="23"/>
      <c r="AA40" s="23"/>
      <c r="AB40" s="23"/>
    </row>
    <row r="41" spans="1:28" x14ac:dyDescent="0.2">
      <c r="A41" s="1" t="s">
        <v>8</v>
      </c>
      <c r="B41" s="1"/>
      <c r="C41" s="32">
        <f>C28+C39</f>
        <v>0</v>
      </c>
      <c r="D41" s="2">
        <f>D28+D39</f>
        <v>0</v>
      </c>
      <c r="E41" s="2">
        <f t="shared" ref="E41:V41" si="7">E28+E39</f>
        <v>0</v>
      </c>
      <c r="F41" s="2">
        <f t="shared" si="7"/>
        <v>0</v>
      </c>
      <c r="G41" s="32">
        <f t="shared" si="7"/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3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32">
        <f t="shared" si="7"/>
        <v>0</v>
      </c>
      <c r="P41" s="2">
        <f t="shared" si="7"/>
        <v>0</v>
      </c>
      <c r="Q41" s="2">
        <f t="shared" si="7"/>
        <v>0</v>
      </c>
      <c r="R41" s="2">
        <f t="shared" si="7"/>
        <v>0</v>
      </c>
      <c r="S41" s="32">
        <f t="shared" si="7"/>
        <v>0</v>
      </c>
      <c r="T41" s="2">
        <f t="shared" si="7"/>
        <v>0</v>
      </c>
      <c r="U41" s="2">
        <f t="shared" si="7"/>
        <v>0</v>
      </c>
      <c r="V41" s="2">
        <f t="shared" si="7"/>
        <v>0</v>
      </c>
      <c r="W41" s="75"/>
      <c r="X41" s="32">
        <f>SUM(F41:I41)</f>
        <v>0</v>
      </c>
      <c r="Y41" s="32">
        <f>SUM(G41:J41)</f>
        <v>0</v>
      </c>
      <c r="Z41" s="2">
        <f>SUM(K41:N41)</f>
        <v>0</v>
      </c>
      <c r="AA41" s="2">
        <f>SUM(O41:R41)</f>
        <v>0</v>
      </c>
      <c r="AB41" s="2">
        <f>SUM(S41:V41)</f>
        <v>0</v>
      </c>
    </row>
    <row r="42" spans="1:28" x14ac:dyDescent="0.2">
      <c r="A42" s="11"/>
      <c r="B42" s="11"/>
      <c r="X42" s="17"/>
    </row>
    <row r="43" spans="1:28" x14ac:dyDescent="0.2">
      <c r="A43" s="14" t="s">
        <v>9</v>
      </c>
      <c r="B43" s="14"/>
      <c r="C43" s="33">
        <f>C17-C41</f>
        <v>0</v>
      </c>
      <c r="D43" s="12">
        <f>D17-D41</f>
        <v>0</v>
      </c>
      <c r="E43" s="12">
        <f>E17-E41</f>
        <v>0</v>
      </c>
      <c r="F43" s="12">
        <f>F17-F41</f>
        <v>0</v>
      </c>
      <c r="G43" s="33"/>
      <c r="H43" s="12">
        <f>H17-H41</f>
        <v>0</v>
      </c>
      <c r="I43" s="12">
        <f>I17-I41</f>
        <v>0</v>
      </c>
      <c r="J43" s="12">
        <f>J17-J41</f>
        <v>0</v>
      </c>
      <c r="K43" s="33">
        <f>K17-K41</f>
        <v>0</v>
      </c>
      <c r="L43" s="12">
        <f>L17-L41</f>
        <v>0</v>
      </c>
      <c r="M43" s="12">
        <f>M17-M41</f>
        <v>0</v>
      </c>
      <c r="N43" s="12">
        <f>N17-N41</f>
        <v>0</v>
      </c>
      <c r="O43" s="33">
        <f>O17-O41</f>
        <v>0</v>
      </c>
      <c r="P43" s="12">
        <f>P17-P41</f>
        <v>0</v>
      </c>
      <c r="Q43" s="12">
        <f>Q17-Q41</f>
        <v>0</v>
      </c>
      <c r="R43" s="12">
        <f>R17-R41</f>
        <v>0</v>
      </c>
      <c r="S43" s="33">
        <f>S17-S41</f>
        <v>0</v>
      </c>
      <c r="T43" s="12">
        <f>T17-T41</f>
        <v>0</v>
      </c>
      <c r="U43" s="12"/>
      <c r="V43" s="12"/>
      <c r="W43" s="76"/>
      <c r="X43" s="33">
        <f>X17-X41</f>
        <v>0</v>
      </c>
      <c r="Y43" s="33">
        <f>Y17-Y41</f>
        <v>0</v>
      </c>
      <c r="Z43" s="12">
        <f>Z17-Z41</f>
        <v>0</v>
      </c>
      <c r="AA43" s="12">
        <f>AA17-AA41</f>
        <v>0</v>
      </c>
      <c r="AB43" s="12">
        <f>AB17-AB41</f>
        <v>0</v>
      </c>
    </row>
    <row r="44" spans="1:28" ht="15" x14ac:dyDescent="0.2">
      <c r="A44" s="15" t="s">
        <v>10</v>
      </c>
      <c r="B44" s="15"/>
      <c r="C44" s="32">
        <f>C5+C43</f>
        <v>0</v>
      </c>
      <c r="D44" s="2">
        <f t="shared" ref="D44:V44" si="8">D5+D43</f>
        <v>0</v>
      </c>
      <c r="E44" s="2">
        <f t="shared" si="8"/>
        <v>0</v>
      </c>
      <c r="F44" s="2">
        <f t="shared" si="8"/>
        <v>0</v>
      </c>
      <c r="G44" s="32">
        <f t="shared" si="8"/>
        <v>0</v>
      </c>
      <c r="H44" s="2">
        <f t="shared" si="8"/>
        <v>0</v>
      </c>
      <c r="I44" s="2">
        <f t="shared" si="8"/>
        <v>0</v>
      </c>
      <c r="J44" s="2">
        <f t="shared" si="8"/>
        <v>0</v>
      </c>
      <c r="K44" s="32">
        <f t="shared" si="8"/>
        <v>0</v>
      </c>
      <c r="L44" s="2">
        <f t="shared" si="8"/>
        <v>0</v>
      </c>
      <c r="M44" s="2">
        <f t="shared" si="8"/>
        <v>0</v>
      </c>
      <c r="N44" s="2">
        <f t="shared" si="8"/>
        <v>0</v>
      </c>
      <c r="O44" s="32">
        <f t="shared" si="8"/>
        <v>0</v>
      </c>
      <c r="P44" s="2">
        <f t="shared" si="8"/>
        <v>0</v>
      </c>
      <c r="Q44" s="2">
        <f t="shared" si="8"/>
        <v>0</v>
      </c>
      <c r="R44" s="2">
        <f t="shared" si="8"/>
        <v>0</v>
      </c>
      <c r="S44" s="32">
        <f t="shared" si="8"/>
        <v>0</v>
      </c>
      <c r="T44" s="2">
        <f t="shared" si="8"/>
        <v>0</v>
      </c>
      <c r="U44" s="2">
        <f t="shared" si="8"/>
        <v>0</v>
      </c>
      <c r="V44" s="2">
        <f t="shared" si="8"/>
        <v>0</v>
      </c>
      <c r="W44" s="75"/>
      <c r="X44" s="32">
        <f>X5+X43</f>
        <v>0</v>
      </c>
      <c r="Y44" s="32">
        <f>Y5+Y43</f>
        <v>0</v>
      </c>
      <c r="Z44" s="2">
        <f>Z5+Z43</f>
        <v>0</v>
      </c>
      <c r="AA44" s="2">
        <f>AA5+AA43</f>
        <v>0</v>
      </c>
      <c r="AB44" s="2">
        <f>AB5+AB43</f>
        <v>0</v>
      </c>
    </row>
    <row r="45" spans="1:28" s="90" customFormat="1" ht="15" x14ac:dyDescent="0.2">
      <c r="A45" s="88"/>
      <c r="B45" s="110"/>
      <c r="C45" s="37"/>
      <c r="D45" s="37"/>
      <c r="E45" s="37"/>
      <c r="F45" s="89"/>
      <c r="G45" s="37"/>
      <c r="H45" s="37"/>
      <c r="I45" s="37"/>
      <c r="J45" s="89"/>
      <c r="K45" s="37"/>
      <c r="L45" s="37"/>
      <c r="M45" s="37"/>
      <c r="N45" s="89"/>
      <c r="O45" s="37"/>
      <c r="P45" s="37"/>
      <c r="Q45" s="37"/>
      <c r="R45" s="89"/>
      <c r="S45" s="37"/>
      <c r="T45" s="37"/>
      <c r="U45" s="37"/>
      <c r="V45" s="89"/>
      <c r="W45" s="89"/>
      <c r="X45" s="37"/>
      <c r="Y45" s="37"/>
      <c r="Z45" s="37"/>
      <c r="AA45" s="37"/>
      <c r="AB45" s="37"/>
    </row>
    <row r="46" spans="1:28" x14ac:dyDescent="0.2">
      <c r="A46" s="14" t="s">
        <v>38</v>
      </c>
      <c r="B46" s="14"/>
      <c r="C46" s="93">
        <f>C16</f>
        <v>0</v>
      </c>
      <c r="D46" s="92">
        <f t="shared" ref="D46:U46" si="9">D16</f>
        <v>0</v>
      </c>
      <c r="E46" s="92">
        <f t="shared" si="9"/>
        <v>0</v>
      </c>
      <c r="F46" s="91">
        <f t="shared" si="9"/>
        <v>0</v>
      </c>
      <c r="G46" s="93">
        <f t="shared" si="9"/>
        <v>0</v>
      </c>
      <c r="H46" s="92">
        <f t="shared" si="9"/>
        <v>0</v>
      </c>
      <c r="I46" s="92">
        <f t="shared" si="9"/>
        <v>0</v>
      </c>
      <c r="J46" s="91">
        <f t="shared" si="9"/>
        <v>0</v>
      </c>
      <c r="K46" s="93">
        <f t="shared" si="9"/>
        <v>0</v>
      </c>
      <c r="L46" s="92">
        <f t="shared" si="9"/>
        <v>0</v>
      </c>
      <c r="M46" s="92">
        <f t="shared" si="9"/>
        <v>0</v>
      </c>
      <c r="N46" s="91">
        <f t="shared" si="9"/>
        <v>0</v>
      </c>
      <c r="O46" s="93">
        <f t="shared" si="9"/>
        <v>0</v>
      </c>
      <c r="P46" s="92">
        <f t="shared" si="9"/>
        <v>0</v>
      </c>
      <c r="Q46" s="92">
        <f t="shared" si="9"/>
        <v>0</v>
      </c>
      <c r="R46" s="91">
        <f t="shared" si="9"/>
        <v>0</v>
      </c>
      <c r="S46" s="93">
        <f t="shared" si="9"/>
        <v>0</v>
      </c>
      <c r="T46" s="92">
        <f t="shared" si="9"/>
        <v>0</v>
      </c>
      <c r="U46" s="92">
        <f t="shared" si="9"/>
        <v>0</v>
      </c>
      <c r="V46" s="94"/>
      <c r="W46" s="94"/>
      <c r="X46" s="93">
        <f>SUM(C46:F46)</f>
        <v>0</v>
      </c>
      <c r="Y46" s="93">
        <f>SUM(G46:J46)</f>
        <v>0</v>
      </c>
      <c r="Z46" s="93">
        <f>SUM(K46:N46)</f>
        <v>0</v>
      </c>
      <c r="AA46" s="93">
        <f>SUM(O46:R46)</f>
        <v>0</v>
      </c>
      <c r="AB46" s="94">
        <f>SUM(S46:V46)</f>
        <v>0</v>
      </c>
    </row>
    <row r="47" spans="1:28" x14ac:dyDescent="0.2">
      <c r="A47" s="13" t="s">
        <v>13</v>
      </c>
      <c r="B47" s="13"/>
      <c r="C47" s="64"/>
      <c r="D47" s="64"/>
      <c r="E47" s="64"/>
      <c r="F47" s="65"/>
      <c r="G47" s="23"/>
      <c r="H47" s="23"/>
      <c r="I47" s="23"/>
      <c r="J47" s="65"/>
      <c r="K47" s="23"/>
      <c r="L47" s="23"/>
      <c r="M47" s="23"/>
      <c r="N47" s="65"/>
      <c r="O47" s="23"/>
      <c r="P47" s="23"/>
      <c r="Q47" s="23"/>
      <c r="R47" s="65"/>
      <c r="S47" s="23"/>
      <c r="T47" s="23"/>
      <c r="U47" s="23"/>
      <c r="V47" s="65"/>
      <c r="W47" s="65"/>
      <c r="X47" s="93">
        <f>SUM(C47:F47)</f>
        <v>0</v>
      </c>
      <c r="Y47" s="93">
        <f>SUM(G47:J47)</f>
        <v>0</v>
      </c>
      <c r="Z47" s="93">
        <f>SUM(K47:N47)</f>
        <v>0</v>
      </c>
      <c r="AA47" s="93">
        <f>SUM(O47:R47)</f>
        <v>0</v>
      </c>
      <c r="AB47" s="94">
        <f>SUM(S47:V47)</f>
        <v>0</v>
      </c>
    </row>
    <row r="48" spans="1:28" s="20" customFormat="1" ht="17.25" customHeight="1" x14ac:dyDescent="0.2">
      <c r="A48" s="13" t="s">
        <v>40</v>
      </c>
      <c r="B48" s="119"/>
      <c r="C48" s="64">
        <f>B48+C13+C14-C34-C36</f>
        <v>0</v>
      </c>
      <c r="D48" s="64">
        <f>C48+D13+D14-D34-D36</f>
        <v>0</v>
      </c>
      <c r="E48" s="64">
        <f t="shared" ref="E48:V48" si="10">D48+E13+E14-E34-E36</f>
        <v>0</v>
      </c>
      <c r="F48" s="65">
        <f t="shared" si="10"/>
        <v>0</v>
      </c>
      <c r="G48" s="64">
        <f t="shared" si="10"/>
        <v>0</v>
      </c>
      <c r="H48" s="64">
        <f t="shared" si="10"/>
        <v>0</v>
      </c>
      <c r="I48" s="64">
        <f t="shared" si="10"/>
        <v>0</v>
      </c>
      <c r="J48" s="65">
        <f t="shared" si="10"/>
        <v>0</v>
      </c>
      <c r="K48" s="64">
        <f t="shared" si="10"/>
        <v>0</v>
      </c>
      <c r="L48" s="64">
        <f t="shared" si="10"/>
        <v>0</v>
      </c>
      <c r="M48" s="64">
        <f t="shared" si="10"/>
        <v>0</v>
      </c>
      <c r="N48" s="65">
        <f t="shared" si="10"/>
        <v>0</v>
      </c>
      <c r="O48" s="64">
        <f t="shared" si="10"/>
        <v>0</v>
      </c>
      <c r="P48" s="64">
        <f t="shared" si="10"/>
        <v>0</v>
      </c>
      <c r="Q48" s="64">
        <f t="shared" si="10"/>
        <v>0</v>
      </c>
      <c r="R48" s="65">
        <f t="shared" si="10"/>
        <v>0</v>
      </c>
      <c r="S48" s="64">
        <f t="shared" si="10"/>
        <v>0</v>
      </c>
      <c r="T48" s="64">
        <f t="shared" si="10"/>
        <v>0</v>
      </c>
      <c r="U48" s="64">
        <f t="shared" si="10"/>
        <v>0</v>
      </c>
      <c r="V48" s="65">
        <f t="shared" si="10"/>
        <v>0</v>
      </c>
      <c r="W48" s="65"/>
      <c r="X48" s="97">
        <f>F48</f>
        <v>0</v>
      </c>
      <c r="Y48" s="97">
        <f>J48</f>
        <v>0</v>
      </c>
      <c r="Z48" s="98">
        <f>N48</f>
        <v>0</v>
      </c>
      <c r="AA48" s="98">
        <f>R48</f>
        <v>0</v>
      </c>
      <c r="AB48" s="98">
        <f>V48</f>
        <v>0</v>
      </c>
    </row>
    <row r="49" spans="1:29" x14ac:dyDescent="0.2">
      <c r="A49" s="59"/>
      <c r="B49" s="111"/>
      <c r="C49" s="64"/>
      <c r="D49" s="64"/>
      <c r="E49" s="64"/>
      <c r="F49" s="65"/>
      <c r="G49" s="64"/>
      <c r="H49" s="64"/>
      <c r="I49" s="64"/>
      <c r="J49" s="65"/>
      <c r="K49" s="64"/>
      <c r="L49" s="64"/>
      <c r="M49" s="64"/>
      <c r="N49" s="65"/>
      <c r="O49" s="64"/>
      <c r="P49" s="64"/>
      <c r="Q49" s="64"/>
      <c r="R49" s="65"/>
      <c r="S49" s="64"/>
      <c r="T49" s="64"/>
      <c r="U49" s="64"/>
      <c r="V49" s="65"/>
      <c r="W49" s="65"/>
      <c r="X49" s="64"/>
      <c r="Y49" s="64"/>
      <c r="Z49" s="64"/>
      <c r="AA49" s="64"/>
      <c r="AB49" s="64"/>
    </row>
    <row r="50" spans="1:29" x14ac:dyDescent="0.2">
      <c r="A50" s="59"/>
      <c r="B50" s="111"/>
      <c r="C50" s="64"/>
      <c r="D50" s="64"/>
      <c r="E50" s="64"/>
      <c r="F50" s="65"/>
      <c r="G50" s="64"/>
      <c r="H50" s="64"/>
      <c r="I50" s="64"/>
      <c r="J50" s="65"/>
      <c r="K50" s="64"/>
      <c r="L50" s="64"/>
      <c r="M50" s="64"/>
      <c r="N50" s="65"/>
      <c r="O50" s="64"/>
      <c r="P50" s="64"/>
      <c r="Q50" s="64"/>
      <c r="R50" s="65"/>
      <c r="S50" s="64"/>
      <c r="T50" s="64"/>
      <c r="U50" s="64"/>
      <c r="V50" s="65"/>
      <c r="W50" s="65"/>
      <c r="X50" s="64"/>
      <c r="Y50" s="64"/>
      <c r="Z50" s="64"/>
      <c r="AA50" s="64"/>
      <c r="AB50" s="64"/>
    </row>
    <row r="51" spans="1:29" s="90" customFormat="1" ht="15" x14ac:dyDescent="0.2">
      <c r="A51" s="88"/>
      <c r="B51" s="110"/>
      <c r="C51" s="37"/>
      <c r="D51" s="37"/>
      <c r="E51" s="37"/>
      <c r="F51" s="89"/>
      <c r="G51" s="37"/>
      <c r="H51" s="37"/>
      <c r="I51" s="37"/>
      <c r="J51" s="89"/>
      <c r="K51" s="37"/>
      <c r="L51" s="37"/>
      <c r="M51" s="37"/>
      <c r="N51" s="89"/>
      <c r="O51" s="37"/>
      <c r="P51" s="37"/>
      <c r="Q51" s="37"/>
      <c r="R51" s="89"/>
      <c r="S51" s="37"/>
      <c r="T51" s="37"/>
      <c r="U51" s="37"/>
      <c r="V51" s="89"/>
      <c r="W51" s="89"/>
      <c r="X51" s="37"/>
      <c r="Y51" s="37"/>
      <c r="Z51" s="37"/>
      <c r="AA51" s="37"/>
      <c r="AB51" s="37"/>
    </row>
    <row r="52" spans="1:29" x14ac:dyDescent="0.2">
      <c r="X52" s="17"/>
    </row>
    <row r="53" spans="1:29" ht="21" x14ac:dyDescent="0.2">
      <c r="A53" s="25" t="s">
        <v>42</v>
      </c>
      <c r="B53" s="112"/>
      <c r="X53" s="17"/>
    </row>
    <row r="54" spans="1:29" ht="15.75" x14ac:dyDescent="0.2">
      <c r="A54" s="26" t="s">
        <v>29</v>
      </c>
      <c r="B54" s="113"/>
      <c r="X54" s="17"/>
    </row>
    <row r="55" spans="1:29" x14ac:dyDescent="0.2">
      <c r="A55" s="27" t="s">
        <v>30</v>
      </c>
      <c r="B55" s="114"/>
      <c r="C55" s="64">
        <f>C8-C28+C27</f>
        <v>0</v>
      </c>
      <c r="D55" s="64">
        <f>D8-D28+D27</f>
        <v>0</v>
      </c>
      <c r="E55" s="64">
        <f>E8-E28+E27</f>
        <v>0</v>
      </c>
      <c r="F55" s="65">
        <f>F8-F28+F27</f>
        <v>0</v>
      </c>
      <c r="G55" s="64">
        <f>G8-G28+G27</f>
        <v>0</v>
      </c>
      <c r="H55" s="64">
        <f>H8-H28+H27</f>
        <v>0</v>
      </c>
      <c r="I55" s="64">
        <f>I8-I28+I27</f>
        <v>0</v>
      </c>
      <c r="J55" s="65">
        <f>J8-J28+J27</f>
        <v>0</v>
      </c>
      <c r="K55" s="64">
        <f>K8-K28+K27</f>
        <v>0</v>
      </c>
      <c r="L55" s="64">
        <f>L8-L28+L27</f>
        <v>0</v>
      </c>
      <c r="M55" s="64">
        <f>M8-M28+M27</f>
        <v>0</v>
      </c>
      <c r="N55" s="65">
        <f>N8-N28+N27</f>
        <v>0</v>
      </c>
      <c r="O55" s="64">
        <f>O8-O28+O27</f>
        <v>0</v>
      </c>
      <c r="P55" s="64">
        <f>P8-P28+P27</f>
        <v>0</v>
      </c>
      <c r="Q55" s="64">
        <f>Q8-Q28+Q27</f>
        <v>0</v>
      </c>
      <c r="R55" s="65">
        <f>R8-R28+R27</f>
        <v>0</v>
      </c>
      <c r="S55" s="64">
        <f>S8-S28+S27</f>
        <v>0</v>
      </c>
      <c r="T55" s="64">
        <f>T8-T28+T27</f>
        <v>0</v>
      </c>
      <c r="U55" s="64">
        <f>U8-U28+U27</f>
        <v>0</v>
      </c>
      <c r="V55" s="65">
        <f>V8-V28+V27</f>
        <v>0</v>
      </c>
      <c r="W55" s="65"/>
      <c r="X55" s="64">
        <f>X8-X28+X27</f>
        <v>0</v>
      </c>
      <c r="Y55" s="64">
        <f>Y8-Y28+Y27</f>
        <v>0</v>
      </c>
      <c r="Z55" s="64">
        <f>Z8-Z28+Z27</f>
        <v>0</v>
      </c>
      <c r="AA55" s="64">
        <f>AA8-AA28+AA27</f>
        <v>0</v>
      </c>
      <c r="AB55" s="64">
        <f>AB8-AB28+AB27</f>
        <v>0</v>
      </c>
    </row>
    <row r="56" spans="1:29" x14ac:dyDescent="0.2">
      <c r="A56" s="27" t="s">
        <v>39</v>
      </c>
      <c r="B56" s="114"/>
      <c r="C56" s="64">
        <f>C46</f>
        <v>0</v>
      </c>
      <c r="D56" s="64">
        <f>D46</f>
        <v>0</v>
      </c>
      <c r="E56" s="64">
        <f>E46</f>
        <v>0</v>
      </c>
      <c r="F56" s="65">
        <f>F46</f>
        <v>0</v>
      </c>
      <c r="G56" s="64">
        <f>G46</f>
        <v>0</v>
      </c>
      <c r="H56" s="64">
        <f>H46</f>
        <v>0</v>
      </c>
      <c r="I56" s="64">
        <f>I46</f>
        <v>0</v>
      </c>
      <c r="J56" s="65">
        <f>J46</f>
        <v>0</v>
      </c>
      <c r="K56" s="64">
        <f>K46</f>
        <v>0</v>
      </c>
      <c r="L56" s="64">
        <f>L46</f>
        <v>0</v>
      </c>
      <c r="M56" s="64">
        <f>M46</f>
        <v>0</v>
      </c>
      <c r="N56" s="65">
        <f>N46</f>
        <v>0</v>
      </c>
      <c r="O56" s="64">
        <f>O46</f>
        <v>0</v>
      </c>
      <c r="P56" s="64">
        <f>P46</f>
        <v>0</v>
      </c>
      <c r="Q56" s="64">
        <f>Q46</f>
        <v>0</v>
      </c>
      <c r="R56" s="65">
        <f>R46</f>
        <v>0</v>
      </c>
      <c r="S56" s="64">
        <f>S46</f>
        <v>0</v>
      </c>
      <c r="T56" s="64">
        <f>T46</f>
        <v>0</v>
      </c>
      <c r="U56" s="64">
        <f>U46</f>
        <v>0</v>
      </c>
      <c r="V56" s="65">
        <f>V46</f>
        <v>0</v>
      </c>
      <c r="W56" s="65"/>
      <c r="X56" s="64">
        <f>X46</f>
        <v>0</v>
      </c>
      <c r="Y56" s="64">
        <f>Y46</f>
        <v>0</v>
      </c>
      <c r="Z56" s="64">
        <f>Z46</f>
        <v>0</v>
      </c>
      <c r="AA56" s="64">
        <f>AA46</f>
        <v>0</v>
      </c>
      <c r="AB56" s="64">
        <f>AB46</f>
        <v>0</v>
      </c>
    </row>
    <row r="57" spans="1:29" x14ac:dyDescent="0.2">
      <c r="A57" s="27" t="s">
        <v>31</v>
      </c>
      <c r="B57" s="114"/>
      <c r="C57" s="64">
        <f>(C35+C37)</f>
        <v>0</v>
      </c>
      <c r="D57" s="64">
        <f>(D35+D37)</f>
        <v>0</v>
      </c>
      <c r="E57" s="64">
        <f>(E35+E37)</f>
        <v>0</v>
      </c>
      <c r="F57" s="65">
        <f>(F35+F37)</f>
        <v>0</v>
      </c>
      <c r="G57" s="23">
        <f>(G35+G37)</f>
        <v>0</v>
      </c>
      <c r="H57" s="23">
        <f>(H35+H37)</f>
        <v>0</v>
      </c>
      <c r="I57" s="23">
        <f>(I35+I37)</f>
        <v>0</v>
      </c>
      <c r="J57" s="65">
        <f>(J35+J37)</f>
        <v>0</v>
      </c>
      <c r="K57" s="23">
        <f>(K35+K37)</f>
        <v>0</v>
      </c>
      <c r="L57" s="23">
        <f>(L35+L37)</f>
        <v>0</v>
      </c>
      <c r="M57" s="23">
        <f>(M35+M37)</f>
        <v>0</v>
      </c>
      <c r="N57" s="65">
        <f>(N35+N37)</f>
        <v>0</v>
      </c>
      <c r="O57" s="23">
        <f>(O35+O37)</f>
        <v>0</v>
      </c>
      <c r="P57" s="23">
        <f>(P35+P37)</f>
        <v>0</v>
      </c>
      <c r="Q57" s="23">
        <f>(Q35+Q37)</f>
        <v>0</v>
      </c>
      <c r="R57" s="65">
        <f>(R35+R37)</f>
        <v>0</v>
      </c>
      <c r="S57" s="23">
        <f>(S35+S37)</f>
        <v>0</v>
      </c>
      <c r="T57" s="23">
        <f>(T35+T37)</f>
        <v>0</v>
      </c>
      <c r="U57" s="23">
        <f>(U35+U37)</f>
        <v>0</v>
      </c>
      <c r="V57" s="65">
        <f>(V35+V37)</f>
        <v>0</v>
      </c>
      <c r="W57" s="65"/>
      <c r="X57" s="23">
        <f>(X35+X37)</f>
        <v>0</v>
      </c>
      <c r="Y57" s="23">
        <f>(Y35+Y37)</f>
        <v>0</v>
      </c>
      <c r="Z57" s="23">
        <f>(Z35+Z37)</f>
        <v>0</v>
      </c>
      <c r="AA57" s="23">
        <f>(AA35+AA37)</f>
        <v>0</v>
      </c>
      <c r="AB57" s="23">
        <f>(AB35+AB37)</f>
        <v>0</v>
      </c>
    </row>
    <row r="58" spans="1:29" x14ac:dyDescent="0.2">
      <c r="A58" s="1" t="s">
        <v>29</v>
      </c>
      <c r="B58" s="1"/>
      <c r="C58" s="34">
        <f t="shared" ref="C58" si="11">C55+C56+C57</f>
        <v>0</v>
      </c>
      <c r="D58" s="52">
        <f>D55+D56+D57</f>
        <v>0</v>
      </c>
      <c r="E58" s="54">
        <f>E55+E56+E57</f>
        <v>0</v>
      </c>
      <c r="F58" s="54">
        <f t="shared" ref="F58" si="12">F55+F56+F57</f>
        <v>0</v>
      </c>
      <c r="G58" s="34">
        <f t="shared" ref="G58:AB58" si="13">G55+G56+G57</f>
        <v>0</v>
      </c>
      <c r="H58" s="52">
        <f>H55+H56+H57</f>
        <v>0</v>
      </c>
      <c r="I58" s="54">
        <f>I55+I56+I57</f>
        <v>0</v>
      </c>
      <c r="J58" s="54">
        <f t="shared" si="13"/>
        <v>0</v>
      </c>
      <c r="K58" s="53">
        <f t="shared" si="13"/>
        <v>0</v>
      </c>
      <c r="L58" s="54">
        <f t="shared" si="13"/>
        <v>0</v>
      </c>
      <c r="M58" s="54">
        <f t="shared" si="13"/>
        <v>0</v>
      </c>
      <c r="N58" s="54">
        <f t="shared" si="13"/>
        <v>0</v>
      </c>
      <c r="O58" s="53">
        <f t="shared" si="13"/>
        <v>0</v>
      </c>
      <c r="P58" s="54">
        <f t="shared" si="13"/>
        <v>0</v>
      </c>
      <c r="Q58" s="54">
        <f t="shared" si="13"/>
        <v>0</v>
      </c>
      <c r="R58" s="54">
        <f t="shared" si="13"/>
        <v>0</v>
      </c>
      <c r="S58" s="53">
        <f t="shared" si="13"/>
        <v>0</v>
      </c>
      <c r="T58" s="54">
        <f t="shared" si="13"/>
        <v>0</v>
      </c>
      <c r="U58" s="1">
        <f t="shared" si="13"/>
        <v>0</v>
      </c>
      <c r="V58" s="1">
        <f t="shared" si="13"/>
        <v>0</v>
      </c>
      <c r="W58" s="77"/>
      <c r="X58" s="53">
        <f>X55+X56+X57</f>
        <v>0</v>
      </c>
      <c r="Y58" s="53">
        <f>Y55+Y56+Y57</f>
        <v>0</v>
      </c>
      <c r="Z58" s="54">
        <f t="shared" si="13"/>
        <v>0</v>
      </c>
      <c r="AA58" s="54">
        <f>AA55+AA56+AA57</f>
        <v>0</v>
      </c>
      <c r="AB58" s="54">
        <f t="shared" si="13"/>
        <v>0</v>
      </c>
      <c r="AC58" s="49"/>
    </row>
    <row r="59" spans="1:29" x14ac:dyDescent="0.2">
      <c r="A59"/>
      <c r="B59" s="115"/>
      <c r="X59" s="17"/>
    </row>
    <row r="60" spans="1:29" ht="15.75" x14ac:dyDescent="0.2">
      <c r="A60" s="26" t="s">
        <v>32</v>
      </c>
      <c r="B60" s="113"/>
      <c r="X60" s="17"/>
    </row>
    <row r="61" spans="1:29" x14ac:dyDescent="0.2">
      <c r="A61" s="27" t="s">
        <v>29</v>
      </c>
      <c r="B61" s="114"/>
      <c r="C61" s="69">
        <f>C58</f>
        <v>0</v>
      </c>
      <c r="D61" s="69">
        <f t="shared" ref="C61:F61" si="14">D58</f>
        <v>0</v>
      </c>
      <c r="E61" s="69">
        <f t="shared" si="14"/>
        <v>0</v>
      </c>
      <c r="F61" s="70">
        <f t="shared" si="14"/>
        <v>0</v>
      </c>
      <c r="G61" s="49">
        <f t="shared" ref="G61:AB61" si="15">G58</f>
        <v>0</v>
      </c>
      <c r="H61" s="49">
        <f t="shared" si="15"/>
        <v>0</v>
      </c>
      <c r="I61" s="49">
        <f t="shared" si="15"/>
        <v>0</v>
      </c>
      <c r="J61" s="70">
        <f t="shared" si="15"/>
        <v>0</v>
      </c>
      <c r="K61" s="49">
        <f t="shared" si="15"/>
        <v>0</v>
      </c>
      <c r="L61" s="49">
        <f t="shared" si="15"/>
        <v>0</v>
      </c>
      <c r="M61" s="49">
        <f t="shared" si="15"/>
        <v>0</v>
      </c>
      <c r="N61" s="70">
        <f t="shared" si="15"/>
        <v>0</v>
      </c>
      <c r="O61" s="49">
        <f t="shared" si="15"/>
        <v>0</v>
      </c>
      <c r="P61" s="49">
        <f t="shared" si="15"/>
        <v>0</v>
      </c>
      <c r="Q61" s="49">
        <f t="shared" si="15"/>
        <v>0</v>
      </c>
      <c r="R61" s="70">
        <f t="shared" si="15"/>
        <v>0</v>
      </c>
      <c r="S61" s="49">
        <f t="shared" si="15"/>
        <v>0</v>
      </c>
      <c r="T61" s="49">
        <f t="shared" si="15"/>
        <v>0</v>
      </c>
      <c r="U61" s="49">
        <f t="shared" si="15"/>
        <v>0</v>
      </c>
      <c r="V61" s="70">
        <f t="shared" si="15"/>
        <v>0</v>
      </c>
      <c r="W61" s="70"/>
      <c r="X61" s="49">
        <f>X58</f>
        <v>0</v>
      </c>
      <c r="Y61" s="49">
        <f>Y58</f>
        <v>0</v>
      </c>
      <c r="Z61" s="49">
        <f t="shared" ref="Z61" si="16">Z58</f>
        <v>0</v>
      </c>
      <c r="AA61" s="49">
        <f>AA58</f>
        <v>0</v>
      </c>
      <c r="AB61" s="49">
        <f t="shared" si="15"/>
        <v>0</v>
      </c>
    </row>
    <row r="62" spans="1:29" x14ac:dyDescent="0.2">
      <c r="A62" s="27" t="s">
        <v>33</v>
      </c>
      <c r="B62" s="116"/>
      <c r="C62" s="64">
        <f>C47</f>
        <v>0</v>
      </c>
      <c r="D62" s="64">
        <f>D47</f>
        <v>0</v>
      </c>
      <c r="E62" s="64">
        <f>E47</f>
        <v>0</v>
      </c>
      <c r="F62" s="65">
        <f>F47</f>
        <v>0</v>
      </c>
      <c r="G62" s="23">
        <f>G47</f>
        <v>0</v>
      </c>
      <c r="H62" s="23">
        <f>H47</f>
        <v>0</v>
      </c>
      <c r="I62" s="23">
        <f>I47</f>
        <v>0</v>
      </c>
      <c r="J62" s="65">
        <f>J47</f>
        <v>0</v>
      </c>
      <c r="K62" s="23">
        <f>K47</f>
        <v>0</v>
      </c>
      <c r="L62" s="23">
        <f>L47</f>
        <v>0</v>
      </c>
      <c r="M62" s="23">
        <f>M47</f>
        <v>0</v>
      </c>
      <c r="N62" s="65">
        <f>N47</f>
        <v>0</v>
      </c>
      <c r="O62" s="23">
        <f>O47</f>
        <v>0</v>
      </c>
      <c r="P62" s="23">
        <f>P47</f>
        <v>0</v>
      </c>
      <c r="Q62" s="23">
        <f>Q47</f>
        <v>0</v>
      </c>
      <c r="R62" s="65">
        <f>R47</f>
        <v>0</v>
      </c>
      <c r="S62" s="23">
        <f>S47</f>
        <v>0</v>
      </c>
      <c r="T62" s="23">
        <f>T47</f>
        <v>0</v>
      </c>
      <c r="U62" s="23">
        <f>U47</f>
        <v>0</v>
      </c>
      <c r="V62" s="65">
        <f>V47</f>
        <v>0</v>
      </c>
      <c r="W62" s="65"/>
      <c r="X62" s="23">
        <f>X47+G47</f>
        <v>0</v>
      </c>
      <c r="Y62" s="23">
        <f>Y47+H47</f>
        <v>0</v>
      </c>
      <c r="Z62" s="23">
        <f>Z47</f>
        <v>0</v>
      </c>
      <c r="AA62" s="23">
        <f>AA47</f>
        <v>0</v>
      </c>
      <c r="AB62" s="23">
        <f>AB47</f>
        <v>0</v>
      </c>
    </row>
    <row r="63" spans="1:29" x14ac:dyDescent="0.2">
      <c r="A63" s="1" t="s">
        <v>32</v>
      </c>
      <c r="B63" s="1"/>
      <c r="C63" s="35">
        <f t="shared" ref="C63" si="17">C61+C62</f>
        <v>0</v>
      </c>
      <c r="D63" s="28">
        <f>D61+D62</f>
        <v>0</v>
      </c>
      <c r="E63" s="28">
        <f t="shared" ref="E63:F63" si="18">E61+E62</f>
        <v>0</v>
      </c>
      <c r="F63" s="28">
        <f t="shared" si="18"/>
        <v>0</v>
      </c>
      <c r="G63" s="35">
        <f t="shared" ref="G63:AB63" si="19">G61+G62</f>
        <v>0</v>
      </c>
      <c r="H63" s="28">
        <f>H61+H62</f>
        <v>0</v>
      </c>
      <c r="I63" s="28">
        <f t="shared" si="19"/>
        <v>0</v>
      </c>
      <c r="J63" s="28">
        <f t="shared" si="19"/>
        <v>0</v>
      </c>
      <c r="K63" s="35">
        <f t="shared" si="19"/>
        <v>0</v>
      </c>
      <c r="L63" s="28">
        <f t="shared" si="19"/>
        <v>0</v>
      </c>
      <c r="M63" s="28">
        <f t="shared" si="19"/>
        <v>0</v>
      </c>
      <c r="N63" s="28">
        <f t="shared" si="19"/>
        <v>0</v>
      </c>
      <c r="O63" s="35">
        <f t="shared" si="19"/>
        <v>0</v>
      </c>
      <c r="P63" s="28">
        <f t="shared" si="19"/>
        <v>0</v>
      </c>
      <c r="Q63" s="28">
        <f t="shared" si="19"/>
        <v>0</v>
      </c>
      <c r="R63" s="28">
        <f t="shared" si="19"/>
        <v>0</v>
      </c>
      <c r="S63" s="35">
        <f t="shared" si="19"/>
        <v>0</v>
      </c>
      <c r="T63" s="28">
        <f>T61+T62</f>
        <v>0</v>
      </c>
      <c r="U63" s="28">
        <f t="shared" si="19"/>
        <v>0</v>
      </c>
      <c r="V63" s="28">
        <f t="shared" si="19"/>
        <v>0</v>
      </c>
      <c r="W63" s="78"/>
      <c r="X63" s="35">
        <f>X61+X62</f>
        <v>0</v>
      </c>
      <c r="Y63" s="35">
        <f>Y61+Y62</f>
        <v>0</v>
      </c>
      <c r="Z63" s="28">
        <f t="shared" si="19"/>
        <v>0</v>
      </c>
      <c r="AA63" s="28">
        <f>AA61+AA62</f>
        <v>0</v>
      </c>
      <c r="AB63" s="28">
        <f t="shared" si="19"/>
        <v>0</v>
      </c>
    </row>
    <row r="64" spans="1:29" x14ac:dyDescent="0.2">
      <c r="A64"/>
      <c r="B64" s="115"/>
      <c r="X64" s="17"/>
    </row>
    <row r="65" spans="1:28" ht="21" x14ac:dyDescent="0.2">
      <c r="A65" s="25" t="s">
        <v>41</v>
      </c>
      <c r="B65" s="112"/>
      <c r="X65" s="17"/>
    </row>
    <row r="66" spans="1:28" ht="15.75" x14ac:dyDescent="0.2">
      <c r="A66" s="26" t="s">
        <v>34</v>
      </c>
      <c r="B66" s="113"/>
      <c r="X66" s="17"/>
    </row>
    <row r="67" spans="1:28" x14ac:dyDescent="0.2">
      <c r="A67" s="27" t="s">
        <v>35</v>
      </c>
      <c r="B67" s="114"/>
      <c r="C67" s="64">
        <f>C48</f>
        <v>0</v>
      </c>
      <c r="D67" s="64">
        <f t="shared" ref="D67:V67" si="20">D48</f>
        <v>0</v>
      </c>
      <c r="E67" s="64">
        <f t="shared" si="20"/>
        <v>0</v>
      </c>
      <c r="F67" s="65">
        <f t="shared" si="20"/>
        <v>0</v>
      </c>
      <c r="G67" s="64">
        <f t="shared" si="20"/>
        <v>0</v>
      </c>
      <c r="H67" s="64">
        <f t="shared" si="20"/>
        <v>0</v>
      </c>
      <c r="I67" s="64">
        <f t="shared" si="20"/>
        <v>0</v>
      </c>
      <c r="J67" s="65">
        <f t="shared" si="20"/>
        <v>0</v>
      </c>
      <c r="K67" s="64">
        <f t="shared" si="20"/>
        <v>0</v>
      </c>
      <c r="L67" s="64">
        <f t="shared" si="20"/>
        <v>0</v>
      </c>
      <c r="M67" s="64">
        <f t="shared" si="20"/>
        <v>0</v>
      </c>
      <c r="N67" s="65">
        <f t="shared" si="20"/>
        <v>0</v>
      </c>
      <c r="O67" s="64">
        <f t="shared" si="20"/>
        <v>0</v>
      </c>
      <c r="P67" s="64">
        <f t="shared" si="20"/>
        <v>0</v>
      </c>
      <c r="Q67" s="64">
        <f t="shared" si="20"/>
        <v>0</v>
      </c>
      <c r="R67" s="65">
        <f t="shared" si="20"/>
        <v>0</v>
      </c>
      <c r="S67" s="64">
        <f t="shared" si="20"/>
        <v>0</v>
      </c>
      <c r="T67" s="64">
        <f t="shared" si="20"/>
        <v>0</v>
      </c>
      <c r="U67" s="64">
        <f t="shared" si="20"/>
        <v>0</v>
      </c>
      <c r="V67" s="65">
        <f t="shared" si="20"/>
        <v>0</v>
      </c>
      <c r="W67" s="65"/>
      <c r="X67" s="23">
        <f>X48</f>
        <v>0</v>
      </c>
      <c r="Y67" s="23">
        <f t="shared" ref="Y67:AB67" si="21">Y48</f>
        <v>0</v>
      </c>
      <c r="Z67" s="23">
        <f t="shared" si="21"/>
        <v>0</v>
      </c>
      <c r="AA67" s="23">
        <f t="shared" si="21"/>
        <v>0</v>
      </c>
      <c r="AB67" s="23">
        <f t="shared" si="21"/>
        <v>0</v>
      </c>
    </row>
    <row r="68" spans="1:28" x14ac:dyDescent="0.2">
      <c r="A68" s="27" t="s">
        <v>32</v>
      </c>
      <c r="B68" s="114"/>
      <c r="C68" s="64">
        <f>C63</f>
        <v>0</v>
      </c>
      <c r="D68" s="64">
        <f>D63</f>
        <v>0</v>
      </c>
      <c r="E68" s="64">
        <f t="shared" ref="E68:F68" si="22">E63</f>
        <v>0</v>
      </c>
      <c r="F68" s="65">
        <f t="shared" si="22"/>
        <v>0</v>
      </c>
      <c r="G68" s="23">
        <f t="shared" ref="G68:AB68" si="23">G63</f>
        <v>0</v>
      </c>
      <c r="H68" s="23">
        <f>H63</f>
        <v>0</v>
      </c>
      <c r="I68" s="23">
        <f t="shared" si="23"/>
        <v>0</v>
      </c>
      <c r="J68" s="65">
        <f t="shared" si="23"/>
        <v>0</v>
      </c>
      <c r="K68" s="23">
        <f t="shared" si="23"/>
        <v>0</v>
      </c>
      <c r="L68" s="23">
        <f t="shared" si="23"/>
        <v>0</v>
      </c>
      <c r="M68" s="23">
        <f t="shared" si="23"/>
        <v>0</v>
      </c>
      <c r="N68" s="65">
        <f t="shared" si="23"/>
        <v>0</v>
      </c>
      <c r="O68" s="23">
        <f t="shared" si="23"/>
        <v>0</v>
      </c>
      <c r="P68" s="23">
        <f t="shared" si="23"/>
        <v>0</v>
      </c>
      <c r="Q68" s="23">
        <f t="shared" si="23"/>
        <v>0</v>
      </c>
      <c r="R68" s="65">
        <f t="shared" si="23"/>
        <v>0</v>
      </c>
      <c r="S68" s="23">
        <f t="shared" si="23"/>
        <v>0</v>
      </c>
      <c r="T68" s="23">
        <f t="shared" si="23"/>
        <v>0</v>
      </c>
      <c r="U68" s="23">
        <f t="shared" si="23"/>
        <v>0</v>
      </c>
      <c r="V68" s="65">
        <f t="shared" si="23"/>
        <v>0</v>
      </c>
      <c r="W68" s="65"/>
      <c r="X68" s="23">
        <f>X63</f>
        <v>0</v>
      </c>
      <c r="Y68" s="23">
        <f>Y63</f>
        <v>0</v>
      </c>
      <c r="Z68" s="23">
        <f>Z63</f>
        <v>0</v>
      </c>
      <c r="AA68" s="23">
        <f t="shared" si="23"/>
        <v>0</v>
      </c>
      <c r="AB68" s="23">
        <f t="shared" si="23"/>
        <v>0</v>
      </c>
    </row>
    <row r="69" spans="1:28" x14ac:dyDescent="0.2">
      <c r="A69" s="1" t="s">
        <v>34</v>
      </c>
      <c r="B69" s="1"/>
      <c r="C69" s="34" t="str">
        <f>IFERROR(C67/C68,"-")</f>
        <v>-</v>
      </c>
      <c r="D69" s="51" t="str">
        <f>IFERROR(D67/D68,"-")</f>
        <v>-</v>
      </c>
      <c r="E69" s="51" t="str">
        <f t="shared" ref="E69:F69" si="24">IFERROR(E67/E68,"-")</f>
        <v>-</v>
      </c>
      <c r="F69" s="51" t="str">
        <f t="shared" si="24"/>
        <v>-</v>
      </c>
      <c r="G69" s="34" t="str">
        <f t="shared" ref="G69:AB69" si="25">IFERROR(G67/G68,"-")</f>
        <v>-</v>
      </c>
      <c r="H69" s="51" t="str">
        <f>IFERROR(H67/H68,"-")</f>
        <v>-</v>
      </c>
      <c r="I69" s="51" t="str">
        <f t="shared" si="25"/>
        <v>-</v>
      </c>
      <c r="J69" s="51" t="str">
        <f t="shared" si="25"/>
        <v>-</v>
      </c>
      <c r="K69" s="50" t="str">
        <f t="shared" si="25"/>
        <v>-</v>
      </c>
      <c r="L69" s="51" t="str">
        <f t="shared" si="25"/>
        <v>-</v>
      </c>
      <c r="M69" s="51" t="str">
        <f t="shared" si="25"/>
        <v>-</v>
      </c>
      <c r="N69" s="51" t="str">
        <f t="shared" si="25"/>
        <v>-</v>
      </c>
      <c r="O69" s="50" t="str">
        <f t="shared" si="25"/>
        <v>-</v>
      </c>
      <c r="P69" s="51" t="str">
        <f t="shared" si="25"/>
        <v>-</v>
      </c>
      <c r="Q69" s="51" t="str">
        <f t="shared" si="25"/>
        <v>-</v>
      </c>
      <c r="R69" s="51" t="str">
        <f t="shared" si="25"/>
        <v>-</v>
      </c>
      <c r="S69" s="50" t="str">
        <f t="shared" si="25"/>
        <v>-</v>
      </c>
      <c r="T69" s="51" t="str">
        <f t="shared" si="25"/>
        <v>-</v>
      </c>
      <c r="U69" s="1" t="str">
        <f t="shared" si="25"/>
        <v>-</v>
      </c>
      <c r="V69" s="1" t="str">
        <f t="shared" si="25"/>
        <v>-</v>
      </c>
      <c r="W69" s="77"/>
      <c r="X69" s="50" t="str">
        <f>IFERROR(X67/X68,"-")</f>
        <v>-</v>
      </c>
      <c r="Y69" s="50" t="str">
        <f>IFERROR(Y67/Y68,"-")</f>
        <v>-</v>
      </c>
      <c r="Z69" s="51" t="str">
        <f t="shared" si="25"/>
        <v>-</v>
      </c>
      <c r="AA69" s="51" t="str">
        <f t="shared" si="25"/>
        <v>-</v>
      </c>
      <c r="AB69" s="51" t="str">
        <f t="shared" si="25"/>
        <v>-</v>
      </c>
    </row>
    <row r="70" spans="1:28" x14ac:dyDescent="0.2">
      <c r="A70"/>
      <c r="B70" s="115"/>
      <c r="K70" s="55"/>
      <c r="X70" s="17"/>
    </row>
    <row r="71" spans="1:28" ht="15.75" x14ac:dyDescent="0.2">
      <c r="A71" s="26" t="s">
        <v>36</v>
      </c>
      <c r="B71" s="113"/>
      <c r="X71" s="17"/>
    </row>
    <row r="72" spans="1:28" x14ac:dyDescent="0.2">
      <c r="A72" s="27" t="s">
        <v>35</v>
      </c>
      <c r="B72" s="114"/>
      <c r="C72" s="64">
        <f t="shared" ref="C72:F72" si="26">C67</f>
        <v>0</v>
      </c>
      <c r="D72" s="64">
        <f t="shared" si="26"/>
        <v>0</v>
      </c>
      <c r="E72" s="64">
        <f t="shared" si="26"/>
        <v>0</v>
      </c>
      <c r="F72" s="65">
        <f t="shared" si="26"/>
        <v>0</v>
      </c>
      <c r="G72" s="23">
        <f t="shared" ref="G72:AB72" si="27">G67</f>
        <v>0</v>
      </c>
      <c r="H72" s="23">
        <f t="shared" si="27"/>
        <v>0</v>
      </c>
      <c r="I72" s="23">
        <f t="shared" si="27"/>
        <v>0</v>
      </c>
      <c r="J72" s="65">
        <f t="shared" si="27"/>
        <v>0</v>
      </c>
      <c r="K72" s="23">
        <f t="shared" si="27"/>
        <v>0</v>
      </c>
      <c r="L72" s="23">
        <f t="shared" si="27"/>
        <v>0</v>
      </c>
      <c r="M72" s="23">
        <f t="shared" si="27"/>
        <v>0</v>
      </c>
      <c r="N72" s="65">
        <f t="shared" si="27"/>
        <v>0</v>
      </c>
      <c r="O72" s="23">
        <f t="shared" si="27"/>
        <v>0</v>
      </c>
      <c r="P72" s="23">
        <f t="shared" si="27"/>
        <v>0</v>
      </c>
      <c r="Q72" s="23">
        <f t="shared" si="27"/>
        <v>0</v>
      </c>
      <c r="R72" s="65">
        <f t="shared" si="27"/>
        <v>0</v>
      </c>
      <c r="S72" s="23">
        <f t="shared" si="27"/>
        <v>0</v>
      </c>
      <c r="T72" s="23">
        <f t="shared" si="27"/>
        <v>0</v>
      </c>
      <c r="U72" s="23">
        <f t="shared" si="27"/>
        <v>0</v>
      </c>
      <c r="V72" s="65">
        <f t="shared" si="27"/>
        <v>0</v>
      </c>
      <c r="W72" s="65"/>
      <c r="X72" s="23">
        <f>X67</f>
        <v>0</v>
      </c>
      <c r="Y72" s="23">
        <f t="shared" si="27"/>
        <v>0</v>
      </c>
      <c r="Z72" s="23">
        <f t="shared" si="27"/>
        <v>0</v>
      </c>
      <c r="AA72" s="23">
        <f t="shared" si="27"/>
        <v>0</v>
      </c>
      <c r="AB72" s="23">
        <f t="shared" si="27"/>
        <v>0</v>
      </c>
    </row>
    <row r="73" spans="1:28" x14ac:dyDescent="0.2">
      <c r="A73" s="27" t="s">
        <v>37</v>
      </c>
      <c r="B73" s="114"/>
      <c r="C73" s="64">
        <f t="shared" ref="C73:F73" si="28">C44</f>
        <v>0</v>
      </c>
      <c r="D73" s="64">
        <f t="shared" si="28"/>
        <v>0</v>
      </c>
      <c r="E73" s="64">
        <f t="shared" si="28"/>
        <v>0</v>
      </c>
      <c r="F73" s="65">
        <f t="shared" si="28"/>
        <v>0</v>
      </c>
      <c r="G73" s="23">
        <f t="shared" ref="G73:AB73" si="29">G44</f>
        <v>0</v>
      </c>
      <c r="H73" s="23">
        <f t="shared" si="29"/>
        <v>0</v>
      </c>
      <c r="I73" s="23">
        <f t="shared" si="29"/>
        <v>0</v>
      </c>
      <c r="J73" s="65">
        <f t="shared" si="29"/>
        <v>0</v>
      </c>
      <c r="K73" s="23">
        <f t="shared" si="29"/>
        <v>0</v>
      </c>
      <c r="L73" s="23">
        <f t="shared" si="29"/>
        <v>0</v>
      </c>
      <c r="M73" s="23">
        <f t="shared" si="29"/>
        <v>0</v>
      </c>
      <c r="N73" s="65">
        <f t="shared" si="29"/>
        <v>0</v>
      </c>
      <c r="O73" s="23">
        <f t="shared" si="29"/>
        <v>0</v>
      </c>
      <c r="P73" s="23">
        <f t="shared" si="29"/>
        <v>0</v>
      </c>
      <c r="Q73" s="23">
        <f t="shared" si="29"/>
        <v>0</v>
      </c>
      <c r="R73" s="65">
        <f t="shared" si="29"/>
        <v>0</v>
      </c>
      <c r="S73" s="23">
        <f t="shared" si="29"/>
        <v>0</v>
      </c>
      <c r="T73" s="23">
        <f t="shared" si="29"/>
        <v>0</v>
      </c>
      <c r="U73" s="23">
        <f t="shared" si="29"/>
        <v>0</v>
      </c>
      <c r="V73" s="65">
        <f t="shared" si="29"/>
        <v>0</v>
      </c>
      <c r="W73" s="65"/>
      <c r="X73" s="23">
        <f>X44</f>
        <v>0</v>
      </c>
      <c r="Y73" s="23">
        <f t="shared" si="29"/>
        <v>0</v>
      </c>
      <c r="Z73" s="23">
        <f t="shared" si="29"/>
        <v>0</v>
      </c>
      <c r="AA73" s="23">
        <f t="shared" si="29"/>
        <v>0</v>
      </c>
      <c r="AB73" s="23">
        <f t="shared" si="29"/>
        <v>0</v>
      </c>
    </row>
    <row r="74" spans="1:28" x14ac:dyDescent="0.2">
      <c r="A74" s="27" t="s">
        <v>32</v>
      </c>
      <c r="B74" s="114"/>
      <c r="C74" s="64">
        <f t="shared" ref="C74:F74" si="30">C63</f>
        <v>0</v>
      </c>
      <c r="D74" s="64">
        <f t="shared" si="30"/>
        <v>0</v>
      </c>
      <c r="E74" s="64">
        <f t="shared" si="30"/>
        <v>0</v>
      </c>
      <c r="F74" s="65">
        <f t="shared" si="30"/>
        <v>0</v>
      </c>
      <c r="G74" s="23">
        <f t="shared" ref="G74:AB74" si="31">G63</f>
        <v>0</v>
      </c>
      <c r="H74" s="23">
        <f t="shared" si="31"/>
        <v>0</v>
      </c>
      <c r="I74" s="23">
        <f t="shared" si="31"/>
        <v>0</v>
      </c>
      <c r="J74" s="65">
        <f t="shared" si="31"/>
        <v>0</v>
      </c>
      <c r="K74" s="23">
        <f t="shared" si="31"/>
        <v>0</v>
      </c>
      <c r="L74" s="23">
        <f t="shared" si="31"/>
        <v>0</v>
      </c>
      <c r="M74" s="23">
        <f t="shared" si="31"/>
        <v>0</v>
      </c>
      <c r="N74" s="65">
        <f t="shared" si="31"/>
        <v>0</v>
      </c>
      <c r="O74" s="23">
        <f t="shared" si="31"/>
        <v>0</v>
      </c>
      <c r="P74" s="23">
        <f t="shared" si="31"/>
        <v>0</v>
      </c>
      <c r="Q74" s="23">
        <f t="shared" si="31"/>
        <v>0</v>
      </c>
      <c r="R74" s="65">
        <f t="shared" si="31"/>
        <v>0</v>
      </c>
      <c r="S74" s="23">
        <f t="shared" si="31"/>
        <v>0</v>
      </c>
      <c r="T74" s="23">
        <f t="shared" si="31"/>
        <v>0</v>
      </c>
      <c r="U74" s="23">
        <f t="shared" si="31"/>
        <v>0</v>
      </c>
      <c r="V74" s="65">
        <f t="shared" si="31"/>
        <v>0</v>
      </c>
      <c r="W74" s="65"/>
      <c r="X74" s="23">
        <f>X68</f>
        <v>0</v>
      </c>
      <c r="Y74" s="23">
        <f>Y68</f>
        <v>0</v>
      </c>
      <c r="Z74" s="23">
        <f t="shared" si="31"/>
        <v>0</v>
      </c>
      <c r="AA74" s="23">
        <f t="shared" si="31"/>
        <v>0</v>
      </c>
      <c r="AB74" s="23">
        <f t="shared" si="31"/>
        <v>0</v>
      </c>
    </row>
    <row r="75" spans="1:28" x14ac:dyDescent="0.2">
      <c r="A75" s="1" t="s">
        <v>36</v>
      </c>
      <c r="B75" s="1"/>
      <c r="C75" s="34" t="str">
        <f t="shared" ref="C75" si="32">IFERROR(IF(C72-C73&lt;0,"-",(C72-C73)/C74),"-")</f>
        <v>-</v>
      </c>
      <c r="D75" s="51" t="str">
        <f>IFERROR(IF(D72-D73&lt;0,"-",(D72-D73)/D74),"-")</f>
        <v>-</v>
      </c>
      <c r="E75" s="51" t="str">
        <f t="shared" ref="E75:F75" si="33">IFERROR(IF(E72-E73&lt;0,"-",(E72-E73)/E74),"-")</f>
        <v>-</v>
      </c>
      <c r="F75" s="51" t="str">
        <f t="shared" si="33"/>
        <v>-</v>
      </c>
      <c r="G75" s="34" t="str">
        <f t="shared" ref="G75:AB75" si="34">IFERROR(IF(G72-G73&lt;0,"-",(G72-G73)/G74),"-")</f>
        <v>-</v>
      </c>
      <c r="H75" s="51" t="str">
        <f>IFERROR(IF(H72-H73&lt;0,"-",(H72-H73)/H74),"-")</f>
        <v>-</v>
      </c>
      <c r="I75" s="51" t="str">
        <f t="shared" si="34"/>
        <v>-</v>
      </c>
      <c r="J75" s="51" t="str">
        <f t="shared" si="34"/>
        <v>-</v>
      </c>
      <c r="K75" s="50" t="str">
        <f t="shared" si="34"/>
        <v>-</v>
      </c>
      <c r="L75" s="51" t="str">
        <f t="shared" si="34"/>
        <v>-</v>
      </c>
      <c r="M75" s="51" t="str">
        <f t="shared" si="34"/>
        <v>-</v>
      </c>
      <c r="N75" s="51" t="str">
        <f t="shared" si="34"/>
        <v>-</v>
      </c>
      <c r="O75" s="50" t="str">
        <f t="shared" si="34"/>
        <v>-</v>
      </c>
      <c r="P75" s="51" t="str">
        <f t="shared" si="34"/>
        <v>-</v>
      </c>
      <c r="Q75" s="51" t="str">
        <f t="shared" si="34"/>
        <v>-</v>
      </c>
      <c r="R75" s="51" t="str">
        <f t="shared" si="34"/>
        <v>-</v>
      </c>
      <c r="S75" s="50" t="str">
        <f t="shared" si="34"/>
        <v>-</v>
      </c>
      <c r="T75" s="51" t="str">
        <f t="shared" si="34"/>
        <v>-</v>
      </c>
      <c r="U75" s="1" t="str">
        <f t="shared" si="34"/>
        <v>-</v>
      </c>
      <c r="V75" s="1" t="str">
        <f t="shared" si="34"/>
        <v>-</v>
      </c>
      <c r="W75" s="77"/>
      <c r="X75" s="50" t="str">
        <f>IFERROR(IF(X72-X73&lt;0,"-",(X72-X73)/X74),"-")</f>
        <v>-</v>
      </c>
      <c r="Y75" s="50" t="str">
        <f t="shared" si="34"/>
        <v>-</v>
      </c>
      <c r="Z75" s="51" t="str">
        <f t="shared" si="34"/>
        <v>-</v>
      </c>
      <c r="AA75" s="51" t="str">
        <f t="shared" si="34"/>
        <v>-</v>
      </c>
      <c r="AB75" s="51" t="str">
        <f t="shared" si="34"/>
        <v>-</v>
      </c>
    </row>
    <row r="76" spans="1:28" x14ac:dyDescent="0.2">
      <c r="X76" s="17"/>
    </row>
    <row r="77" spans="1:28" x14ac:dyDescent="0.2">
      <c r="X77" s="17"/>
    </row>
    <row r="78" spans="1:28" ht="15.75" x14ac:dyDescent="0.2">
      <c r="A78" s="26" t="s">
        <v>43</v>
      </c>
      <c r="B78" s="113"/>
      <c r="X78" s="17"/>
    </row>
    <row r="79" spans="1:28" x14ac:dyDescent="0.2">
      <c r="A79" s="27" t="s">
        <v>49</v>
      </c>
      <c r="B79" s="114"/>
      <c r="C79" s="64">
        <f>C8-C28</f>
        <v>0</v>
      </c>
      <c r="D79" s="64">
        <f>D8-D28</f>
        <v>0</v>
      </c>
      <c r="E79" s="64">
        <f>E8-E28</f>
        <v>0</v>
      </c>
      <c r="F79" s="65">
        <f>F8-F28</f>
        <v>0</v>
      </c>
      <c r="G79" s="23">
        <f>G8-G28</f>
        <v>0</v>
      </c>
      <c r="H79" s="23">
        <f>H8-H28</f>
        <v>0</v>
      </c>
      <c r="I79" s="23">
        <f>I8-I28</f>
        <v>0</v>
      </c>
      <c r="J79" s="65">
        <f>J8-J28</f>
        <v>0</v>
      </c>
      <c r="K79" s="23">
        <f>K8-K28</f>
        <v>0</v>
      </c>
      <c r="L79" s="23">
        <f>L8-L28</f>
        <v>0</v>
      </c>
      <c r="M79" s="23">
        <f>M8-M28</f>
        <v>0</v>
      </c>
      <c r="N79" s="65">
        <f>N8-N28</f>
        <v>0</v>
      </c>
      <c r="O79" s="23">
        <f>O8-O28</f>
        <v>0</v>
      </c>
      <c r="P79" s="23">
        <f>P8-P28</f>
        <v>0</v>
      </c>
      <c r="Q79" s="23">
        <f>Q8-Q28</f>
        <v>0</v>
      </c>
      <c r="R79" s="65">
        <f>R8-R28</f>
        <v>0</v>
      </c>
      <c r="S79" s="23">
        <f>S8-S28</f>
        <v>0</v>
      </c>
      <c r="T79" s="23">
        <f>T8-T28</f>
        <v>0</v>
      </c>
      <c r="U79" s="23">
        <f>U8-U28</f>
        <v>0</v>
      </c>
      <c r="V79" s="65">
        <f>V8-V28</f>
        <v>0</v>
      </c>
      <c r="W79" s="65"/>
      <c r="X79" s="23">
        <f>X8-X28</f>
        <v>0</v>
      </c>
      <c r="Y79" s="23">
        <f>Y8-Y28</f>
        <v>0</v>
      </c>
      <c r="Z79" s="23">
        <f>Z8-Z28</f>
        <v>0</v>
      </c>
      <c r="AA79" s="23">
        <f>AA8-AA28</f>
        <v>0</v>
      </c>
      <c r="AB79" s="23">
        <f>AB8-AB28</f>
        <v>0</v>
      </c>
    </row>
    <row r="80" spans="1:28" x14ac:dyDescent="0.2">
      <c r="A80" s="27" t="s">
        <v>50</v>
      </c>
      <c r="B80" s="114"/>
      <c r="C80" s="23">
        <f t="shared" ref="C80:U80" si="35">-C31-C32-C33</f>
        <v>0</v>
      </c>
      <c r="D80" s="23">
        <f t="shared" si="35"/>
        <v>0</v>
      </c>
      <c r="E80" s="23">
        <f t="shared" si="35"/>
        <v>0</v>
      </c>
      <c r="F80" s="65">
        <f t="shared" si="35"/>
        <v>0</v>
      </c>
      <c r="G80" s="23">
        <f t="shared" si="35"/>
        <v>0</v>
      </c>
      <c r="H80" s="23">
        <f t="shared" si="35"/>
        <v>0</v>
      </c>
      <c r="I80" s="23">
        <f t="shared" si="35"/>
        <v>0</v>
      </c>
      <c r="J80" s="65">
        <f t="shared" si="35"/>
        <v>0</v>
      </c>
      <c r="K80" s="23">
        <f t="shared" si="35"/>
        <v>0</v>
      </c>
      <c r="L80" s="23">
        <f t="shared" si="35"/>
        <v>0</v>
      </c>
      <c r="M80" s="23">
        <f t="shared" si="35"/>
        <v>0</v>
      </c>
      <c r="N80" s="65">
        <f t="shared" si="35"/>
        <v>0</v>
      </c>
      <c r="O80" s="23">
        <f t="shared" si="35"/>
        <v>0</v>
      </c>
      <c r="P80" s="23">
        <f t="shared" si="35"/>
        <v>0</v>
      </c>
      <c r="Q80" s="23">
        <f t="shared" si="35"/>
        <v>0</v>
      </c>
      <c r="R80" s="65">
        <f t="shared" si="35"/>
        <v>0</v>
      </c>
      <c r="S80" s="23">
        <f t="shared" si="35"/>
        <v>0</v>
      </c>
      <c r="T80" s="23">
        <f t="shared" si="35"/>
        <v>0</v>
      </c>
      <c r="U80" s="23">
        <f t="shared" si="35"/>
        <v>0</v>
      </c>
      <c r="V80" s="65">
        <f>-V31-V32-V33</f>
        <v>0</v>
      </c>
      <c r="W80" s="65"/>
      <c r="X80" s="23">
        <f>-X31-X32-X33</f>
        <v>0</v>
      </c>
      <c r="Y80" s="23">
        <f t="shared" ref="Y80:AB80" si="36">-Y31-Y32-Y33</f>
        <v>0</v>
      </c>
      <c r="Z80" s="23">
        <f t="shared" si="36"/>
        <v>0</v>
      </c>
      <c r="AA80" s="23">
        <f t="shared" si="36"/>
        <v>0</v>
      </c>
      <c r="AB80" s="23">
        <f t="shared" si="36"/>
        <v>0</v>
      </c>
    </row>
    <row r="81" spans="1:28" x14ac:dyDescent="0.2">
      <c r="A81" s="27"/>
      <c r="B81" s="114"/>
      <c r="C81" s="64"/>
      <c r="D81" s="64"/>
      <c r="E81" s="64"/>
      <c r="F81" s="65"/>
      <c r="G81" s="23"/>
      <c r="H81" s="23"/>
      <c r="I81" s="23"/>
      <c r="J81" s="65"/>
      <c r="K81" s="23"/>
      <c r="L81" s="23"/>
      <c r="M81" s="23"/>
      <c r="N81" s="65"/>
      <c r="O81" s="23"/>
      <c r="P81" s="23"/>
      <c r="Q81" s="23"/>
      <c r="R81" s="65"/>
      <c r="S81" s="23"/>
      <c r="T81" s="23"/>
      <c r="U81" s="23"/>
      <c r="V81" s="65"/>
      <c r="W81" s="65"/>
      <c r="X81" s="23"/>
      <c r="Y81" s="23"/>
      <c r="Z81" s="23"/>
      <c r="AA81" s="23"/>
      <c r="AB81" s="23"/>
    </row>
    <row r="82" spans="1:28" x14ac:dyDescent="0.2">
      <c r="A82" s="27" t="s">
        <v>44</v>
      </c>
      <c r="B82" s="114"/>
      <c r="C82" s="64">
        <f>C13+C14</f>
        <v>0</v>
      </c>
      <c r="D82" s="64">
        <f>D13+D14</f>
        <v>0</v>
      </c>
      <c r="E82" s="64">
        <f>E13+E14</f>
        <v>0</v>
      </c>
      <c r="F82" s="65">
        <f>F13+F14</f>
        <v>0</v>
      </c>
      <c r="G82" s="23">
        <f>G13+G14</f>
        <v>0</v>
      </c>
      <c r="H82" s="23">
        <f>H13+H14</f>
        <v>0</v>
      </c>
      <c r="I82" s="23">
        <f>I13+I14</f>
        <v>0</v>
      </c>
      <c r="J82" s="65">
        <f>J13+J14</f>
        <v>0</v>
      </c>
      <c r="K82" s="23">
        <f>K13+K14</f>
        <v>0</v>
      </c>
      <c r="L82" s="23">
        <f>L13+L14</f>
        <v>0</v>
      </c>
      <c r="M82" s="23">
        <f>M13+M14</f>
        <v>0</v>
      </c>
      <c r="N82" s="65">
        <f>N13+N14</f>
        <v>0</v>
      </c>
      <c r="O82" s="23">
        <f>O13+O14</f>
        <v>0</v>
      </c>
      <c r="P82" s="23">
        <f>P13+P14</f>
        <v>0</v>
      </c>
      <c r="Q82" s="23">
        <f>Q13+Q14</f>
        <v>0</v>
      </c>
      <c r="R82" s="65">
        <f>R13+R14</f>
        <v>0</v>
      </c>
      <c r="S82" s="23">
        <f>S13+S14</f>
        <v>0</v>
      </c>
      <c r="T82" s="23">
        <f>T13+T14</f>
        <v>0</v>
      </c>
      <c r="U82" s="23">
        <f>U13+U14</f>
        <v>0</v>
      </c>
      <c r="V82" s="65">
        <f>V13+V14</f>
        <v>0</v>
      </c>
      <c r="W82" s="65"/>
      <c r="X82" s="23">
        <f>X13+X14</f>
        <v>0</v>
      </c>
      <c r="Y82" s="23">
        <f>Y13+Y14</f>
        <v>0</v>
      </c>
      <c r="Z82" s="23">
        <f>Z13+Z14</f>
        <v>0</v>
      </c>
      <c r="AA82" s="23">
        <f>AA13+AA14</f>
        <v>0</v>
      </c>
      <c r="AB82" s="23">
        <f>AB13+AB14</f>
        <v>0</v>
      </c>
    </row>
    <row r="83" spans="1:28" x14ac:dyDescent="0.2">
      <c r="A83" s="27" t="s">
        <v>45</v>
      </c>
      <c r="B83" s="114"/>
      <c r="C83" s="64">
        <f>C15</f>
        <v>0</v>
      </c>
      <c r="D83" s="64">
        <f>D15</f>
        <v>0</v>
      </c>
      <c r="E83" s="64">
        <f>E15</f>
        <v>0</v>
      </c>
      <c r="F83" s="65">
        <f>F15</f>
        <v>0</v>
      </c>
      <c r="G83" s="23">
        <f>G15</f>
        <v>0</v>
      </c>
      <c r="H83" s="23">
        <f>H15</f>
        <v>0</v>
      </c>
      <c r="I83" s="23">
        <f>I15</f>
        <v>0</v>
      </c>
      <c r="J83" s="65">
        <f>J15</f>
        <v>0</v>
      </c>
      <c r="K83" s="23">
        <f>K15</f>
        <v>0</v>
      </c>
      <c r="L83" s="23">
        <f>L15</f>
        <v>0</v>
      </c>
      <c r="M83" s="23">
        <f>M15</f>
        <v>0</v>
      </c>
      <c r="N83" s="65">
        <f>N15</f>
        <v>0</v>
      </c>
      <c r="O83" s="23">
        <f>O15</f>
        <v>0</v>
      </c>
      <c r="P83" s="23">
        <f>P15</f>
        <v>0</v>
      </c>
      <c r="Q83" s="23">
        <f>Q15</f>
        <v>0</v>
      </c>
      <c r="R83" s="65">
        <f>R15</f>
        <v>0</v>
      </c>
      <c r="S83" s="23">
        <f>S15</f>
        <v>0</v>
      </c>
      <c r="T83" s="23">
        <f>T15</f>
        <v>0</v>
      </c>
      <c r="U83" s="23">
        <f>U15</f>
        <v>0</v>
      </c>
      <c r="V83" s="65">
        <f>V15</f>
        <v>0</v>
      </c>
      <c r="W83" s="65"/>
      <c r="X83" s="23">
        <f>X15</f>
        <v>0</v>
      </c>
      <c r="Y83" s="23">
        <f>Y15</f>
        <v>0</v>
      </c>
      <c r="Z83" s="23">
        <f>Z15</f>
        <v>0</v>
      </c>
      <c r="AA83" s="23">
        <f>AA15</f>
        <v>0</v>
      </c>
      <c r="AB83" s="23">
        <f>AB15</f>
        <v>0</v>
      </c>
    </row>
    <row r="84" spans="1:28" x14ac:dyDescent="0.2">
      <c r="A84" s="1" t="s">
        <v>43</v>
      </c>
      <c r="B84" s="1"/>
      <c r="C84" s="34">
        <f t="shared" ref="C84" si="37">SUM(C79:C83)</f>
        <v>0</v>
      </c>
      <c r="D84" s="28">
        <f>SUM(D79:D83)</f>
        <v>0</v>
      </c>
      <c r="E84" s="47">
        <f t="shared" ref="E84:F84" si="38">SUM(E79:E83)</f>
        <v>0</v>
      </c>
      <c r="F84" s="47">
        <f t="shared" si="38"/>
        <v>0</v>
      </c>
      <c r="G84" s="34">
        <f t="shared" ref="G84:AB84" si="39">SUM(G79:G83)</f>
        <v>0</v>
      </c>
      <c r="H84" s="28">
        <f>SUM(H79:H83)</f>
        <v>0</v>
      </c>
      <c r="I84" s="47">
        <f t="shared" si="39"/>
        <v>0</v>
      </c>
      <c r="J84" s="47">
        <f t="shared" si="39"/>
        <v>0</v>
      </c>
      <c r="K84" s="48">
        <f t="shared" si="39"/>
        <v>0</v>
      </c>
      <c r="L84" s="47">
        <f t="shared" si="39"/>
        <v>0</v>
      </c>
      <c r="M84" s="47">
        <f t="shared" si="39"/>
        <v>0</v>
      </c>
      <c r="N84" s="47">
        <f t="shared" si="39"/>
        <v>0</v>
      </c>
      <c r="O84" s="48">
        <f t="shared" si="39"/>
        <v>0</v>
      </c>
      <c r="P84" s="47">
        <f t="shared" si="39"/>
        <v>0</v>
      </c>
      <c r="Q84" s="47">
        <f t="shared" si="39"/>
        <v>0</v>
      </c>
      <c r="R84" s="47">
        <f t="shared" si="39"/>
        <v>0</v>
      </c>
      <c r="S84" s="48">
        <f t="shared" si="39"/>
        <v>0</v>
      </c>
      <c r="T84" s="47">
        <f t="shared" si="39"/>
        <v>0</v>
      </c>
      <c r="U84" s="47">
        <f t="shared" si="39"/>
        <v>0</v>
      </c>
      <c r="V84" s="47">
        <f t="shared" si="39"/>
        <v>0</v>
      </c>
      <c r="W84" s="79"/>
      <c r="X84" s="48">
        <f>SUM(X79:X83)</f>
        <v>0</v>
      </c>
      <c r="Y84" s="48">
        <f>SUM(Y79:Y83)</f>
        <v>0</v>
      </c>
      <c r="Z84" s="47">
        <f t="shared" si="39"/>
        <v>0</v>
      </c>
      <c r="AA84" s="47">
        <f t="shared" si="39"/>
        <v>0</v>
      </c>
      <c r="AB84" s="47">
        <f t="shared" si="39"/>
        <v>0</v>
      </c>
    </row>
    <row r="85" spans="1:28" x14ac:dyDescent="0.2">
      <c r="A85" s="27"/>
      <c r="B85" s="114"/>
      <c r="X85" s="17"/>
    </row>
    <row r="86" spans="1:28" ht="15.75" x14ac:dyDescent="0.2">
      <c r="A86" s="26" t="s">
        <v>46</v>
      </c>
      <c r="B86" s="113"/>
      <c r="X86" s="17"/>
    </row>
    <row r="87" spans="1:28" x14ac:dyDescent="0.2">
      <c r="A87" s="27" t="s">
        <v>43</v>
      </c>
      <c r="B87" s="114"/>
      <c r="C87" s="58">
        <f>C84</f>
        <v>0</v>
      </c>
      <c r="D87" s="69">
        <f t="shared" ref="C87:F87" si="40">D84</f>
        <v>0</v>
      </c>
      <c r="E87" s="69">
        <f t="shared" si="40"/>
        <v>0</v>
      </c>
      <c r="F87" s="70">
        <f t="shared" si="40"/>
        <v>0</v>
      </c>
      <c r="G87" s="17">
        <f t="shared" ref="G87:AB87" si="41">G84</f>
        <v>0</v>
      </c>
      <c r="H87" s="49">
        <f t="shared" si="41"/>
        <v>0</v>
      </c>
      <c r="I87" s="49">
        <f t="shared" si="41"/>
        <v>0</v>
      </c>
      <c r="J87" s="70">
        <f t="shared" si="41"/>
        <v>0</v>
      </c>
      <c r="K87" s="49">
        <f t="shared" si="41"/>
        <v>0</v>
      </c>
      <c r="L87" s="49">
        <f t="shared" si="41"/>
        <v>0</v>
      </c>
      <c r="M87" s="49">
        <f t="shared" si="41"/>
        <v>0</v>
      </c>
      <c r="N87" s="70">
        <f t="shared" si="41"/>
        <v>0</v>
      </c>
      <c r="O87" s="49">
        <f t="shared" si="41"/>
        <v>0</v>
      </c>
      <c r="P87" s="49">
        <f t="shared" si="41"/>
        <v>0</v>
      </c>
      <c r="Q87" s="49">
        <f t="shared" si="41"/>
        <v>0</v>
      </c>
      <c r="R87" s="70">
        <f t="shared" si="41"/>
        <v>0</v>
      </c>
      <c r="S87" s="49">
        <f t="shared" si="41"/>
        <v>0</v>
      </c>
      <c r="T87" s="49">
        <f t="shared" si="41"/>
        <v>0</v>
      </c>
      <c r="U87" s="17">
        <f t="shared" si="41"/>
        <v>0</v>
      </c>
      <c r="V87" s="66">
        <f t="shared" si="41"/>
        <v>0</v>
      </c>
      <c r="X87" s="49">
        <f>X84</f>
        <v>0</v>
      </c>
      <c r="Y87" s="49">
        <f>Y84</f>
        <v>0</v>
      </c>
      <c r="Z87" s="49">
        <f t="shared" si="41"/>
        <v>0</v>
      </c>
      <c r="AA87" s="49">
        <f t="shared" si="41"/>
        <v>0</v>
      </c>
      <c r="AB87" s="49">
        <f t="shared" si="41"/>
        <v>0</v>
      </c>
    </row>
    <row r="88" spans="1:28" x14ac:dyDescent="0.2">
      <c r="A88" s="27" t="s">
        <v>47</v>
      </c>
      <c r="B88" s="114"/>
      <c r="C88" s="64">
        <f>C34+C36</f>
        <v>0</v>
      </c>
      <c r="D88" s="64">
        <f>D34+D36</f>
        <v>0</v>
      </c>
      <c r="E88" s="64">
        <f>E34+E36</f>
        <v>0</v>
      </c>
      <c r="F88" s="65">
        <f>F34+F36</f>
        <v>0</v>
      </c>
      <c r="G88" s="23">
        <f>G34+G36</f>
        <v>0</v>
      </c>
      <c r="H88" s="23">
        <f>H34+H36</f>
        <v>0</v>
      </c>
      <c r="I88" s="23">
        <f>I34+I36</f>
        <v>0</v>
      </c>
      <c r="J88" s="65">
        <f>J34+J36</f>
        <v>0</v>
      </c>
      <c r="K88" s="23">
        <f>K34+K36</f>
        <v>0</v>
      </c>
      <c r="L88" s="23">
        <f>L34+L36</f>
        <v>0</v>
      </c>
      <c r="M88" s="23">
        <f>M34+M36</f>
        <v>0</v>
      </c>
      <c r="N88" s="65">
        <f>N34+N36</f>
        <v>0</v>
      </c>
      <c r="O88" s="23">
        <f>O34+O36</f>
        <v>0</v>
      </c>
      <c r="P88" s="23">
        <f>P34+P36</f>
        <v>0</v>
      </c>
      <c r="Q88" s="23">
        <f>Q34+Q36</f>
        <v>0</v>
      </c>
      <c r="R88" s="65">
        <f>R34+R36</f>
        <v>0</v>
      </c>
      <c r="S88" s="23">
        <f>S34+S36</f>
        <v>0</v>
      </c>
      <c r="T88" s="23">
        <f>T34+T36</f>
        <v>0</v>
      </c>
      <c r="U88" s="23">
        <f>U34+U36</f>
        <v>0</v>
      </c>
      <c r="V88" s="65">
        <f>V34+V36</f>
        <v>0</v>
      </c>
      <c r="W88" s="65"/>
      <c r="X88" s="23">
        <f>X34+X36</f>
        <v>0</v>
      </c>
      <c r="Y88" s="23">
        <f>Y34+Y36</f>
        <v>0</v>
      </c>
      <c r="Z88" s="23">
        <f>Z34+Z36</f>
        <v>0</v>
      </c>
      <c r="AA88" s="23">
        <f>AA34+AA36</f>
        <v>0</v>
      </c>
      <c r="AB88" s="23">
        <f>AB34+AB36</f>
        <v>0</v>
      </c>
    </row>
    <row r="89" spans="1:28" x14ac:dyDescent="0.2">
      <c r="A89" s="27" t="s">
        <v>51</v>
      </c>
      <c r="B89" s="114"/>
      <c r="C89" s="64">
        <f>C37+C35</f>
        <v>0</v>
      </c>
      <c r="D89" s="64">
        <f>D37+D35</f>
        <v>0</v>
      </c>
      <c r="E89" s="64">
        <f>E37+E35</f>
        <v>0</v>
      </c>
      <c r="F89" s="65">
        <f>F37+F35</f>
        <v>0</v>
      </c>
      <c r="G89" s="23">
        <f>G37+G35</f>
        <v>0</v>
      </c>
      <c r="H89" s="23">
        <f>H37+H35</f>
        <v>0</v>
      </c>
      <c r="I89" s="23">
        <f>I37+I35</f>
        <v>0</v>
      </c>
      <c r="J89" s="65">
        <f>J37+J35</f>
        <v>0</v>
      </c>
      <c r="K89" s="23">
        <f>K37+K35</f>
        <v>0</v>
      </c>
      <c r="L89" s="23">
        <f>L37+L35</f>
        <v>0</v>
      </c>
      <c r="M89" s="23">
        <f>M37+M35</f>
        <v>0</v>
      </c>
      <c r="N89" s="65">
        <f>N37+N35</f>
        <v>0</v>
      </c>
      <c r="O89" s="23">
        <f>O37+O35</f>
        <v>0</v>
      </c>
      <c r="P89" s="23">
        <f>P37+P35</f>
        <v>0</v>
      </c>
      <c r="Q89" s="23">
        <f>Q37+Q35</f>
        <v>0</v>
      </c>
      <c r="R89" s="65">
        <f>R37+R35</f>
        <v>0</v>
      </c>
      <c r="S89" s="23">
        <f>S37+S35</f>
        <v>0</v>
      </c>
      <c r="T89" s="23">
        <f>T37+T35</f>
        <v>0</v>
      </c>
      <c r="U89" s="23">
        <f>U37+U35</f>
        <v>0</v>
      </c>
      <c r="V89" s="65">
        <f>V37+V35</f>
        <v>0</v>
      </c>
      <c r="W89" s="65"/>
      <c r="X89" s="23">
        <f>X37+X35</f>
        <v>0</v>
      </c>
      <c r="Y89" s="23">
        <f>Y37+Y35</f>
        <v>0</v>
      </c>
      <c r="Z89" s="23">
        <f>Z37+Z35</f>
        <v>0</v>
      </c>
      <c r="AA89" s="23">
        <f>AA37+AA35</f>
        <v>0</v>
      </c>
      <c r="AB89" s="23">
        <f>AB37+AB35</f>
        <v>0</v>
      </c>
    </row>
    <row r="90" spans="1:28" x14ac:dyDescent="0.2">
      <c r="A90" s="1" t="s">
        <v>48</v>
      </c>
      <c r="B90" s="1"/>
      <c r="C90" s="34" t="str">
        <f>IFERROR(C$87/SUM(C$88:C$89),"-")</f>
        <v>-</v>
      </c>
      <c r="D90" s="1" t="str">
        <f t="shared" ref="C90:F90" si="42">IFERROR(D$87/SUM(D$88:D$89),"-")</f>
        <v>-</v>
      </c>
      <c r="E90" s="47" t="str">
        <f>IFERROR(E$87/SUM(E$88:E$89),"-")</f>
        <v>-</v>
      </c>
      <c r="F90" s="47" t="str">
        <f t="shared" si="42"/>
        <v>-</v>
      </c>
      <c r="G90" s="34" t="str">
        <f t="shared" ref="G90:V90" si="43">IFERROR(G$87/SUM(G$88:G$89),"-")</f>
        <v>-</v>
      </c>
      <c r="H90" s="1" t="str">
        <f t="shared" si="43"/>
        <v>-</v>
      </c>
      <c r="I90" s="47" t="str">
        <f>IFERROR(I$87/SUM(I$88:I$89),"-")</f>
        <v>-</v>
      </c>
      <c r="J90" s="47" t="str">
        <f t="shared" si="43"/>
        <v>-</v>
      </c>
      <c r="K90" s="48" t="str">
        <f t="shared" si="43"/>
        <v>-</v>
      </c>
      <c r="L90" s="47" t="str">
        <f t="shared" si="43"/>
        <v>-</v>
      </c>
      <c r="M90" s="47" t="str">
        <f t="shared" si="43"/>
        <v>-</v>
      </c>
      <c r="N90" s="47" t="str">
        <f t="shared" si="43"/>
        <v>-</v>
      </c>
      <c r="O90" s="48" t="str">
        <f t="shared" si="43"/>
        <v>-</v>
      </c>
      <c r="P90" s="47" t="str">
        <f t="shared" si="43"/>
        <v>-</v>
      </c>
      <c r="Q90" s="47" t="str">
        <f t="shared" si="43"/>
        <v>-</v>
      </c>
      <c r="R90" s="47" t="str">
        <f t="shared" si="43"/>
        <v>-</v>
      </c>
      <c r="S90" s="48" t="str">
        <f t="shared" si="43"/>
        <v>-</v>
      </c>
      <c r="T90" s="47" t="str">
        <f t="shared" si="43"/>
        <v>-</v>
      </c>
      <c r="U90" s="47" t="str">
        <f t="shared" si="43"/>
        <v>-</v>
      </c>
      <c r="V90" s="47" t="str">
        <f t="shared" si="43"/>
        <v>-</v>
      </c>
      <c r="W90" s="79"/>
      <c r="X90" s="48" t="str">
        <f>IFERROR(X$87/SUM(X$88:X$89),"-")</f>
        <v>-</v>
      </c>
      <c r="Y90" s="48" t="str">
        <f>IFERROR(Y$87/SUM(Y$88:Y$89),"-")</f>
        <v>-</v>
      </c>
      <c r="Z90" s="47" t="str">
        <f>IFERROR(Z$87/SUM(Z$88:Z$89),"-")</f>
        <v>-</v>
      </c>
      <c r="AA90" s="47" t="str">
        <f>IFERROR(AA$87/SUM(AA$88:AA$89),"-")</f>
        <v>-</v>
      </c>
      <c r="AB90" s="47" t="str">
        <f>IFERROR(AB$87/SUM(AB$88:AB$89),"-")</f>
        <v>-</v>
      </c>
    </row>
    <row r="91" spans="1:28" ht="18" x14ac:dyDescent="0.2">
      <c r="A91" s="29" t="s">
        <v>52</v>
      </c>
      <c r="B91" s="117"/>
      <c r="C91" s="36" t="str">
        <f>IFERROR(SUM(C$87:$G$87)/SUM(C$88:$G$88,C$89:$G$89),"-")</f>
        <v>-</v>
      </c>
      <c r="D91" s="30" t="str">
        <f>IFERROR(SUM(D$87:$G$87)/SUM(D$88:$G$88,D$89:$G$89),"-")</f>
        <v>-</v>
      </c>
      <c r="E91" s="30" t="str">
        <f>IFERROR(SUM(E$87:$G$87)/SUM(E$88:$G$88,E$89:$G$89),"-")</f>
        <v>-</v>
      </c>
      <c r="F91" s="71" t="str">
        <f>IFERROR(SUM(F$87:$G$87)/SUM(F$88:$G$88,F$89:$G$89),"-")</f>
        <v>-</v>
      </c>
      <c r="G91" s="36" t="str">
        <f>IFERROR(SUM($G$87:G$87)/SUM($G$88:G$88,$G$89:G$89),"-")</f>
        <v>-</v>
      </c>
      <c r="H91" s="30" t="str">
        <f>IFERROR(SUM($G$87:H$87)/SUM($G$88:H$88,$G$89:H$89),"-")</f>
        <v>-</v>
      </c>
      <c r="I91" s="30" t="str">
        <f>IFERROR(SUM($G$87:I$87)/SUM($G$88:I$88,$G$89:I$89),"-")</f>
        <v>-</v>
      </c>
      <c r="J91" s="71" t="str">
        <f>IFERROR(SUM($G$87:J$87)/SUM($G$88:J$88,$G$89:J$89),"-")</f>
        <v>-</v>
      </c>
      <c r="K91" s="36" t="str">
        <f>IFERROR(SUM($G$87:K$87)/SUM($G$88:K$88,$G$89:K$89),"-")</f>
        <v>-</v>
      </c>
      <c r="L91" s="30" t="str">
        <f>IFERROR(SUM($G$87:L$87)/SUM($G$88:L$88,$G$89:L$89),"-")</f>
        <v>-</v>
      </c>
      <c r="M91" s="30" t="str">
        <f>IFERROR(SUM($G$87:M$87)/SUM($G$88:M$88,$G$89:M$89),"-")</f>
        <v>-</v>
      </c>
      <c r="N91" s="71" t="str">
        <f>IFERROR(SUM($G$87:N$87)/SUM($G$88:N$88,$G$89:N$89),"-")</f>
        <v>-</v>
      </c>
      <c r="O91" s="36" t="str">
        <f>IFERROR(SUM($G$87:O$87)/SUM($G$88:O$88,$G$89:O$89),"-")</f>
        <v>-</v>
      </c>
      <c r="P91" s="30" t="str">
        <f>IFERROR(SUM($G$87:P$87)/SUM($G$88:P$88,$G$89:P$89),"-")</f>
        <v>-</v>
      </c>
      <c r="Q91" s="30" t="str">
        <f>IFERROR(SUM($G$87:Q$87)/SUM($G$88:Q$88,$G$89:Q$89),"-")</f>
        <v>-</v>
      </c>
      <c r="R91" s="71" t="str">
        <f>IFERROR(SUM($G$87:R$87)/SUM($G$88:R$88,$G$89:R$89),"-")</f>
        <v>-</v>
      </c>
      <c r="S91" s="36" t="str">
        <f>IFERROR(SUM($G$87:S$87)/SUM($G$88:S$88,$G$89:S$89),"-")</f>
        <v>-</v>
      </c>
      <c r="T91" s="30" t="str">
        <f>IFERROR(SUM($G$87:T$87)/SUM($G$88:T$88,$G$89:T$89),"-")</f>
        <v>-</v>
      </c>
      <c r="U91" s="30" t="str">
        <f>IFERROR(SUM($G$87:U$87)/SUM($G$88:U$88,$G$89:U$89),"-")</f>
        <v>-</v>
      </c>
      <c r="V91" s="71" t="str">
        <f>IFERROR(SUM($G$87:V$87)/SUM($G$88:V$88,$G$89:V$89),"-")</f>
        <v>-</v>
      </c>
      <c r="W91" s="80"/>
      <c r="X91" s="36" t="str">
        <f>IFERROR(SUM($G$87:X$87)/SUM($G$88:X$88,$G$89:X$89),"-")</f>
        <v>-</v>
      </c>
      <c r="Y91" s="36" t="str">
        <f>IFERROR(SUM($G$87:Y$87)/SUM($G$88:Y$88,$G$89:Y$89),"-")</f>
        <v>-</v>
      </c>
      <c r="Z91" s="30" t="str">
        <f>IFERROR(SUM($G$87:Z$87)/SUM($G$88:Z$88,$G$89:Z$89),"-")</f>
        <v>-</v>
      </c>
      <c r="AA91" s="30" t="str">
        <f>IFERROR(SUM($G$87:AA$87)/SUM($G$88:AA$88,$G$89:AA$89),"-")</f>
        <v>-</v>
      </c>
      <c r="AB91" s="30" t="str">
        <f>IFERROR(SUM($G$87:AB$87)/SUM($G$88:AB$88,$G$89:AB$89),"-")</f>
        <v>-</v>
      </c>
    </row>
    <row r="92" spans="1:28" s="105" customFormat="1" x14ac:dyDescent="0.2">
      <c r="B92" s="109"/>
      <c r="F92" s="109"/>
      <c r="J92" s="109"/>
      <c r="N92" s="109"/>
      <c r="R92" s="109"/>
      <c r="V92" s="109"/>
      <c r="W92" s="109"/>
    </row>
    <row r="93" spans="1:28" x14ac:dyDescent="0.2">
      <c r="A93" s="17" t="s">
        <v>54</v>
      </c>
      <c r="C93" s="64">
        <f>C17-C28</f>
        <v>0</v>
      </c>
      <c r="D93" s="64">
        <f>D17-D28</f>
        <v>0</v>
      </c>
      <c r="E93" s="64">
        <f t="shared" ref="E93:V93" si="44">E17-E28</f>
        <v>0</v>
      </c>
      <c r="F93" s="65">
        <f t="shared" si="44"/>
        <v>0</v>
      </c>
      <c r="G93" s="64">
        <f t="shared" si="44"/>
        <v>0</v>
      </c>
      <c r="H93" s="64">
        <f t="shared" si="44"/>
        <v>0</v>
      </c>
      <c r="I93" s="64">
        <f t="shared" si="44"/>
        <v>0</v>
      </c>
      <c r="J93" s="65">
        <f t="shared" si="44"/>
        <v>0</v>
      </c>
      <c r="K93" s="64">
        <f t="shared" si="44"/>
        <v>0</v>
      </c>
      <c r="L93" s="64">
        <f t="shared" si="44"/>
        <v>0</v>
      </c>
      <c r="M93" s="64">
        <f t="shared" si="44"/>
        <v>0</v>
      </c>
      <c r="N93" s="65">
        <f t="shared" si="44"/>
        <v>0</v>
      </c>
      <c r="O93" s="64">
        <f t="shared" si="44"/>
        <v>0</v>
      </c>
      <c r="P93" s="64">
        <f t="shared" si="44"/>
        <v>0</v>
      </c>
      <c r="Q93" s="64">
        <f t="shared" si="44"/>
        <v>0</v>
      </c>
      <c r="R93" s="65">
        <f t="shared" si="44"/>
        <v>0</v>
      </c>
      <c r="S93" s="64">
        <f t="shared" si="44"/>
        <v>0</v>
      </c>
      <c r="T93" s="64">
        <f t="shared" si="44"/>
        <v>0</v>
      </c>
      <c r="U93" s="64">
        <f t="shared" si="44"/>
        <v>0</v>
      </c>
      <c r="V93" s="65">
        <f t="shared" si="44"/>
        <v>0</v>
      </c>
      <c r="W93" s="65"/>
      <c r="X93" s="23">
        <f>X17-X28</f>
        <v>0</v>
      </c>
      <c r="Y93" s="23">
        <f t="shared" ref="Y93:AB93" si="45">Y17-Y28</f>
        <v>0</v>
      </c>
      <c r="Z93" s="23">
        <f t="shared" si="45"/>
        <v>0</v>
      </c>
      <c r="AA93" s="23">
        <f t="shared" si="45"/>
        <v>0</v>
      </c>
      <c r="AB93" s="23">
        <f t="shared" si="45"/>
        <v>0</v>
      </c>
    </row>
    <row r="94" spans="1:28" s="105" customFormat="1" x14ac:dyDescent="0.2">
      <c r="A94" s="105" t="s">
        <v>55</v>
      </c>
      <c r="B94" s="109"/>
      <c r="C94" s="106" t="e">
        <f>C93/C17</f>
        <v>#DIV/0!</v>
      </c>
      <c r="D94" s="106" t="e">
        <f t="shared" ref="D94:V94" si="46">D93/D17</f>
        <v>#DIV/0!</v>
      </c>
      <c r="E94" s="106" t="e">
        <f t="shared" si="46"/>
        <v>#DIV/0!</v>
      </c>
      <c r="F94" s="107" t="e">
        <f t="shared" si="46"/>
        <v>#DIV/0!</v>
      </c>
      <c r="G94" s="106" t="e">
        <f t="shared" si="46"/>
        <v>#DIV/0!</v>
      </c>
      <c r="H94" s="106" t="e">
        <f t="shared" si="46"/>
        <v>#DIV/0!</v>
      </c>
      <c r="I94" s="106" t="e">
        <f t="shared" si="46"/>
        <v>#DIV/0!</v>
      </c>
      <c r="J94" s="107" t="e">
        <f t="shared" si="46"/>
        <v>#DIV/0!</v>
      </c>
      <c r="K94" s="106" t="e">
        <f t="shared" si="46"/>
        <v>#DIV/0!</v>
      </c>
      <c r="L94" s="106" t="e">
        <f t="shared" si="46"/>
        <v>#DIV/0!</v>
      </c>
      <c r="M94" s="106" t="e">
        <f t="shared" si="46"/>
        <v>#DIV/0!</v>
      </c>
      <c r="N94" s="107" t="e">
        <f t="shared" si="46"/>
        <v>#DIV/0!</v>
      </c>
      <c r="O94" s="106" t="e">
        <f t="shared" si="46"/>
        <v>#DIV/0!</v>
      </c>
      <c r="P94" s="106" t="e">
        <f t="shared" si="46"/>
        <v>#DIV/0!</v>
      </c>
      <c r="Q94" s="106" t="e">
        <f t="shared" si="46"/>
        <v>#DIV/0!</v>
      </c>
      <c r="R94" s="107" t="e">
        <f t="shared" si="46"/>
        <v>#DIV/0!</v>
      </c>
      <c r="S94" s="106" t="e">
        <f t="shared" si="46"/>
        <v>#DIV/0!</v>
      </c>
      <c r="T94" s="106" t="e">
        <f t="shared" si="46"/>
        <v>#DIV/0!</v>
      </c>
      <c r="U94" s="106" t="e">
        <f t="shared" si="46"/>
        <v>#DIV/0!</v>
      </c>
      <c r="V94" s="107" t="e">
        <f t="shared" si="46"/>
        <v>#DIV/0!</v>
      </c>
      <c r="W94" s="107"/>
      <c r="X94" s="108" t="e">
        <f>X93/X17</f>
        <v>#DIV/0!</v>
      </c>
      <c r="Y94" s="108" t="e">
        <f t="shared" ref="Y94:AB94" si="47">Y93/Y17</f>
        <v>#DIV/0!</v>
      </c>
      <c r="Z94" s="108" t="e">
        <f t="shared" si="47"/>
        <v>#DIV/0!</v>
      </c>
      <c r="AA94" s="108" t="e">
        <f t="shared" si="47"/>
        <v>#DIV/0!</v>
      </c>
      <c r="AB94" s="108" t="e">
        <f t="shared" si="47"/>
        <v>#DIV/0!</v>
      </c>
    </row>
    <row r="95" spans="1:28" s="90" customFormat="1" x14ac:dyDescent="0.2">
      <c r="B95" s="103"/>
      <c r="C95" s="18"/>
      <c r="D95" s="18"/>
      <c r="E95" s="18"/>
      <c r="F95" s="103"/>
      <c r="J95" s="103"/>
      <c r="N95" s="103"/>
      <c r="R95" s="103"/>
      <c r="V95" s="103"/>
      <c r="W95" s="103"/>
      <c r="X95" s="104">
        <f>X88+X89</f>
        <v>0</v>
      </c>
      <c r="Y95" s="104">
        <f>Y88+Y89</f>
        <v>0</v>
      </c>
      <c r="Z95" s="104">
        <f t="shared" ref="Z95:AB95" si="48">Z88+Z89</f>
        <v>0</v>
      </c>
      <c r="AA95" s="104">
        <f t="shared" si="48"/>
        <v>0</v>
      </c>
      <c r="AB95" s="104">
        <f t="shared" si="48"/>
        <v>0</v>
      </c>
    </row>
    <row r="96" spans="1:28" s="90" customFormat="1" x14ac:dyDescent="0.2">
      <c r="B96" s="103"/>
      <c r="C96" s="18"/>
      <c r="D96" s="18"/>
      <c r="E96" s="18"/>
      <c r="F96" s="103"/>
      <c r="J96" s="103"/>
      <c r="N96" s="103"/>
      <c r="R96" s="103"/>
      <c r="V96" s="103"/>
      <c r="W96" s="103"/>
      <c r="X96" s="18"/>
    </row>
    <row r="97" spans="2:24" s="90" customFormat="1" x14ac:dyDescent="0.2">
      <c r="B97" s="103"/>
      <c r="C97" s="18"/>
      <c r="D97" s="18"/>
      <c r="E97" s="18"/>
      <c r="F97" s="103"/>
      <c r="J97" s="103"/>
      <c r="N97" s="103"/>
      <c r="R97" s="103"/>
      <c r="V97" s="103"/>
      <c r="W97" s="103"/>
      <c r="X97" s="18"/>
    </row>
    <row r="98" spans="2:24" s="90" customFormat="1" x14ac:dyDescent="0.2">
      <c r="B98" s="103"/>
      <c r="C98" s="18"/>
      <c r="D98" s="18"/>
      <c r="E98" s="18"/>
      <c r="F98" s="103"/>
      <c r="J98" s="103"/>
      <c r="N98" s="103"/>
      <c r="R98" s="103"/>
      <c r="V98" s="103"/>
      <c r="W98" s="103"/>
      <c r="X98" s="18"/>
    </row>
    <row r="99" spans="2:24" s="90" customFormat="1" x14ac:dyDescent="0.2">
      <c r="B99" s="103"/>
      <c r="C99" s="18"/>
      <c r="D99" s="18"/>
      <c r="E99" s="18"/>
      <c r="F99" s="103"/>
      <c r="J99" s="103"/>
      <c r="N99" s="103"/>
      <c r="R99" s="103"/>
      <c r="V99" s="103"/>
      <c r="W99" s="103"/>
      <c r="X99" s="18"/>
    </row>
    <row r="100" spans="2:24" s="90" customFormat="1" x14ac:dyDescent="0.2">
      <c r="B100" s="103"/>
      <c r="C100" s="18"/>
      <c r="D100" s="18"/>
      <c r="E100" s="18"/>
      <c r="F100" s="103"/>
      <c r="J100" s="103"/>
      <c r="N100" s="103"/>
      <c r="R100" s="103"/>
      <c r="V100" s="103"/>
      <c r="W100" s="103"/>
      <c r="X100" s="18"/>
    </row>
    <row r="101" spans="2:24" s="90" customFormat="1" x14ac:dyDescent="0.2">
      <c r="B101" s="103"/>
      <c r="C101" s="18"/>
      <c r="D101" s="18"/>
      <c r="E101" s="18"/>
      <c r="F101" s="103"/>
      <c r="J101" s="103"/>
      <c r="N101" s="103"/>
      <c r="R101" s="103"/>
      <c r="V101" s="103"/>
      <c r="W101" s="103"/>
      <c r="X101" s="18"/>
    </row>
    <row r="102" spans="2:24" s="90" customFormat="1" x14ac:dyDescent="0.2">
      <c r="B102" s="103"/>
      <c r="C102" s="18"/>
      <c r="D102" s="18"/>
      <c r="E102" s="18"/>
      <c r="F102" s="103"/>
      <c r="J102" s="103"/>
      <c r="N102" s="103"/>
      <c r="R102" s="103"/>
      <c r="V102" s="103"/>
      <c r="W102" s="103"/>
      <c r="X102" s="18"/>
    </row>
    <row r="103" spans="2:24" s="90" customFormat="1" x14ac:dyDescent="0.2">
      <c r="B103" s="103"/>
      <c r="C103" s="18"/>
      <c r="D103" s="18"/>
      <c r="E103" s="18"/>
      <c r="F103" s="103"/>
      <c r="J103" s="103"/>
      <c r="N103" s="103"/>
      <c r="R103" s="103"/>
      <c r="V103" s="103"/>
      <c r="W103" s="103"/>
      <c r="X103" s="18"/>
    </row>
    <row r="104" spans="2:24" s="90" customFormat="1" x14ac:dyDescent="0.2">
      <c r="B104" s="103"/>
      <c r="C104" s="18"/>
      <c r="D104" s="18"/>
      <c r="E104" s="18"/>
      <c r="F104" s="103"/>
      <c r="J104" s="103"/>
      <c r="N104" s="103"/>
      <c r="R104" s="103"/>
      <c r="V104" s="103"/>
      <c r="W104" s="103"/>
      <c r="X104" s="18"/>
    </row>
    <row r="105" spans="2:24" s="90" customFormat="1" x14ac:dyDescent="0.2">
      <c r="B105" s="103"/>
      <c r="C105" s="18"/>
      <c r="D105" s="18"/>
      <c r="E105" s="18"/>
      <c r="F105" s="103"/>
      <c r="J105" s="103"/>
      <c r="N105" s="103"/>
      <c r="R105" s="103"/>
      <c r="V105" s="103"/>
      <c r="W105" s="103"/>
      <c r="X105" s="18"/>
    </row>
  </sheetData>
  <mergeCells count="11">
    <mergeCell ref="A1:B1"/>
    <mergeCell ref="G2:J2"/>
    <mergeCell ref="AB2:AB3"/>
    <mergeCell ref="K2:N2"/>
    <mergeCell ref="O2:R2"/>
    <mergeCell ref="S2:V2"/>
    <mergeCell ref="Y2:Y3"/>
    <mergeCell ref="Z2:Z3"/>
    <mergeCell ref="AA2:AA3"/>
    <mergeCell ref="C2:F2"/>
    <mergeCell ref="X2:X3"/>
  </mergeCells>
  <phoneticPr fontId="12" type="noConversion"/>
  <printOptions horizontalCentered="1" verticalCentered="1"/>
  <pageMargins left="0.23622047244094491" right="0.23622047244094491" top="0.98425196850393704" bottom="0.4" header="0.51181102362204722" footer="0.51181102362204722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Прогноз</vt:lpstr>
      <vt:lpstr>Факт</vt:lpstr>
      <vt:lpstr>Прогноз!Область_печати</vt:lpstr>
      <vt:lpstr>Факт!Область_печати</vt:lpstr>
    </vt:vector>
  </TitlesOfParts>
  <Company>VTB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</dc:creator>
  <cp:lastModifiedBy>Dima</cp:lastModifiedBy>
  <cp:lastPrinted>2006-08-21T09:14:35Z</cp:lastPrinted>
  <dcterms:created xsi:type="dcterms:W3CDTF">2001-07-09T06:20:01Z</dcterms:created>
  <dcterms:modified xsi:type="dcterms:W3CDTF">2022-04-14T14:51:00Z</dcterms:modified>
</cp:coreProperties>
</file>